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Purchasing\Services E Folder\O5 RFP\6837 Z1 (117445 O5) E-Rate OCIO DJG\4 RFP Posting and Solicitation\"/>
    </mc:Choice>
  </mc:AlternateContent>
  <xr:revisionPtr revIDLastSave="0" documentId="13_ncr:1_{A124C58E-7EF1-4334-9A52-3B887E950217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Appendix B" sheetId="11" r:id="rId1"/>
  </sheets>
  <definedNames>
    <definedName name="District_download" localSheetId="0">'Appendix B'!$C$3:$D$129</definedName>
    <definedName name="High_School_download_2" localSheetId="0">'Appendix B'!#REF!</definedName>
    <definedName name="OLE_LINK1" localSheetId="0">'Appendix B'!#REF!</definedName>
    <definedName name="_xlnm.Print_Titles" localSheetId="0">'Appendix B'!$A:$F,'Appendix B'!$1:$1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3" i="11" l="1"/>
  <c r="L142" i="11"/>
  <c r="L141" i="11"/>
  <c r="L140" i="11"/>
  <c r="L144" i="11" s="1"/>
  <c r="L135" i="11"/>
  <c r="L136" i="11"/>
  <c r="L134" i="11"/>
  <c r="L133" i="11"/>
  <c r="L126" i="11"/>
  <c r="L125" i="11"/>
  <c r="L127" i="11" s="1"/>
  <c r="L119" i="11"/>
  <c r="L118" i="11"/>
  <c r="L120" i="11" s="1"/>
  <c r="L112" i="11"/>
  <c r="L111" i="11"/>
  <c r="L113" i="11" s="1"/>
  <c r="L105" i="11"/>
  <c r="L104" i="11"/>
  <c r="L98" i="11"/>
  <c r="L97" i="11"/>
  <c r="L99" i="11" s="1"/>
  <c r="L91" i="11"/>
  <c r="L90" i="11"/>
  <c r="L84" i="11"/>
  <c r="L83" i="11"/>
  <c r="L85" i="11" s="1"/>
  <c r="L77" i="11"/>
  <c r="L76" i="11"/>
  <c r="L70" i="11"/>
  <c r="L69" i="11"/>
  <c r="L63" i="11"/>
  <c r="L62" i="11"/>
  <c r="L56" i="11"/>
  <c r="L55" i="11"/>
  <c r="L57" i="11" s="1"/>
  <c r="L49" i="11"/>
  <c r="L48" i="11"/>
  <c r="L42" i="11"/>
  <c r="L41" i="11"/>
  <c r="L43" i="11" s="1"/>
  <c r="L35" i="11"/>
  <c r="L34" i="11"/>
  <c r="L28" i="11"/>
  <c r="L27" i="11"/>
  <c r="L29" i="11" s="1"/>
  <c r="L21" i="11"/>
  <c r="L20" i="11"/>
  <c r="L14" i="11"/>
  <c r="L13" i="11"/>
  <c r="L7" i="11"/>
  <c r="L6" i="11"/>
  <c r="L8" i="11" s="1"/>
  <c r="L137" i="11" l="1"/>
  <c r="L22" i="11"/>
  <c r="L50" i="11"/>
  <c r="L36" i="11"/>
  <c r="L78" i="11"/>
  <c r="L15" i="11"/>
  <c r="L106" i="11"/>
  <c r="L64" i="11"/>
  <c r="L92" i="11"/>
  <c r="L71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istrict download2" type="6" refreshedVersion="3" background="1" saveData="1">
    <textPr codePage="437" sourceFile="C:\Documents and Settings\switt\Desktop\District download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<sst xmlns="http://schemas.openxmlformats.org/spreadsheetml/2006/main" count="371" uniqueCount="170">
  <si>
    <t>Cuircut #</t>
  </si>
  <si>
    <t>USAC Billed Entity Number</t>
  </si>
  <si>
    <t>E S U</t>
  </si>
  <si>
    <r>
      <t xml:space="preserve">BILLED ENTITY NAME
</t>
    </r>
    <r>
      <rPr>
        <b/>
        <sz val="10"/>
        <color theme="5" tint="-0.499984740745262"/>
        <rFont val="Calibri"/>
        <family val="2"/>
      </rPr>
      <t>FIBER SITE A NAME</t>
    </r>
  </si>
  <si>
    <t>FIBER SITE B NAME</t>
  </si>
  <si>
    <r>
      <rPr>
        <b/>
        <sz val="10"/>
        <color theme="1"/>
        <rFont val="Calibri"/>
        <family val="2"/>
      </rPr>
      <t>BANDWIDTH (Mbps)</t>
    </r>
    <r>
      <rPr>
        <b/>
        <sz val="10"/>
        <color theme="5" tint="-0.499984740745262"/>
        <rFont val="Calibri"/>
        <family val="2"/>
      </rPr>
      <t xml:space="preserve">
SEEKING (Mbps, unless otherwise denoted)</t>
    </r>
  </si>
  <si>
    <t>Non-recurring cost</t>
  </si>
  <si>
    <t>Total Monthly Recurring</t>
  </si>
  <si>
    <t>Taxes and Fees</t>
  </si>
  <si>
    <t>TOTAL 48-
MONTH COST</t>
  </si>
  <si>
    <t>E-RATE ELIGIBLE ENTITIES • K-12 SCHOOL DISTRICTS • ESUs • LIBRARIES</t>
  </si>
  <si>
    <t>EDUCATIONAL SERVICE UNIT 07</t>
  </si>
  <si>
    <t>CENTRAL CITY PUBLIC SCHOOLS</t>
  </si>
  <si>
    <t> </t>
  </si>
  <si>
    <t>CENTRAL CITY HIGH SCHOOL</t>
  </si>
  <si>
    <t>CENTRAL CITY ELEM SCHOOL</t>
  </si>
  <si>
    <t>1510 28th ST BOX 57</t>
  </si>
  <si>
    <t>1711 15th AVE</t>
  </si>
  <si>
    <t>CENTRAL CITY NE 68826-0057</t>
  </si>
  <si>
    <t>CENTRAL CITY NE 68826</t>
  </si>
  <si>
    <t>(308)946-3086</t>
  </si>
  <si>
    <t>(308)946-3057</t>
  </si>
  <si>
    <t>Contact Name</t>
  </si>
  <si>
    <t>Dan Ellsworth / Brandon Detlefsen</t>
  </si>
  <si>
    <t>CLARKSON PUBLIC SCHOOLS</t>
  </si>
  <si>
    <t>CLARKSON JR-SR HIGH SCHOOL</t>
  </si>
  <si>
    <t>CLARKSON LIFE SKILLS</t>
  </si>
  <si>
    <t>649 CHERRY ST BOX 140</t>
  </si>
  <si>
    <t>522 MAPLE ST</t>
  </si>
  <si>
    <t>CLARKSON NE 68629-0140</t>
  </si>
  <si>
    <t>CLARKSON NE 68629</t>
  </si>
  <si>
    <t>(402)892-3454</t>
  </si>
  <si>
    <t>Dan Ellsworth / Matt Murren</t>
  </si>
  <si>
    <t>DAVID CITY PUBLIC SCHOOLS</t>
  </si>
  <si>
    <t>DAVID CITY SECONDARY SCHOOL</t>
  </si>
  <si>
    <t>BELLWOOD ATTENDANCE CENTER</t>
  </si>
  <si>
    <t>750 D ST</t>
  </si>
  <si>
    <t>100 CHURCH ST BOX 100</t>
  </si>
  <si>
    <t>DAVID CITY NE 68632-1724</t>
  </si>
  <si>
    <t>BELLWOOD NE 68624-0100</t>
  </si>
  <si>
    <t>(402)367-3187</t>
  </si>
  <si>
    <t>(402)538-4805</t>
  </si>
  <si>
    <t>Dan Ellsworth / Adam Ebbeka</t>
  </si>
  <si>
    <t>EAST BUTLER PUBLIC SCHOOLS</t>
  </si>
  <si>
    <t>EAST BUTLER HIGH SCHOOL AT BRAINARD</t>
  </si>
  <si>
    <t>EAST BUTLER ELEMENTARY SCHOOL AT DWIGHT</t>
  </si>
  <si>
    <t>212 S MADISON BOX 36</t>
  </si>
  <si>
    <t>292 N 1ST ST</t>
  </si>
  <si>
    <t>BRAINARD NE 68626-0036</t>
  </si>
  <si>
    <t>DWIGHT NE 68635-0160</t>
  </si>
  <si>
    <t>(402)545-2081</t>
  </si>
  <si>
    <t>(402)566-2445</t>
  </si>
  <si>
    <t>Dan Ellsworth / David Vanderheiden</t>
  </si>
  <si>
    <t>HIGH PLAINS COMMUNITY SCHOOLS</t>
  </si>
  <si>
    <t>HIGH PLAINS COMMUNITY HIGH SCH</t>
  </si>
  <si>
    <t>HIGH PLAINS COMMUNITY MIDDLE SCHOOL-CLARKS</t>
  </si>
  <si>
    <t>345 S PINE BOX 29</t>
  </si>
  <si>
    <t>205 PEARL ST BOX 205</t>
  </si>
  <si>
    <t>POLK NE 68654-0029</t>
  </si>
  <si>
    <t>CLARKS NE 68628-0205</t>
  </si>
  <si>
    <t>(402)765-3331</t>
  </si>
  <si>
    <t>(308)548-2216</t>
  </si>
  <si>
    <t>Dan Ellsworth / Dylan Southard</t>
  </si>
  <si>
    <t>HOWELLS-DODGE CONSOLIDATED SCHOOLS</t>
  </si>
  <si>
    <t>HOWELLS ATTENDANCE CENTER</t>
  </si>
  <si>
    <t>DODGE ATTENDANCE CENTER</t>
  </si>
  <si>
    <t>417 MAY STREET BOX 159</t>
  </si>
  <si>
    <t>209 ASH STREET</t>
  </si>
  <si>
    <t>HOWELLS NE 68641-0159</t>
  </si>
  <si>
    <t>DODGE NE 68633-3564</t>
  </si>
  <si>
    <t>(402)986-1621</t>
  </si>
  <si>
    <t>(402)693-2207</t>
  </si>
  <si>
    <t>Dan Ellsworth / Luke Dobbins</t>
  </si>
  <si>
    <t>HUMPHREY PUBLIC SCHOOLS</t>
  </si>
  <si>
    <t>HUMPHREY JR-SR HIGH SCHOOL</t>
  </si>
  <si>
    <t>ATTENDANCE CENTER</t>
  </si>
  <si>
    <t>405 SOUTH 7TH STREET BOX 278</t>
  </si>
  <si>
    <t>306 PINE ST</t>
  </si>
  <si>
    <t>HUMPHREY NE 68642-0278</t>
  </si>
  <si>
    <t>LINDSAY NE 68644</t>
  </si>
  <si>
    <t>(402)923-1230</t>
  </si>
  <si>
    <t>(402)428-2409</t>
  </si>
  <si>
    <t>Dan Ellsworth / Mitzi Luedtke</t>
  </si>
  <si>
    <t>HUMPHREY PUBLIC WEIGHT ROOM</t>
  </si>
  <si>
    <t>605 8TH ST</t>
  </si>
  <si>
    <t>HUMPHREY NE 68644</t>
  </si>
  <si>
    <t>LAKEVIEW COMMUNITY SCHOOLS</t>
  </si>
  <si>
    <t>LAKEVIEW HIGH SCHOOL</t>
  </si>
  <si>
    <t>SHELL CREEK ELEMENTARY SCHOOL</t>
  </si>
  <si>
    <t>3744 83RD ST</t>
  </si>
  <si>
    <t>16786 280TH ST</t>
  </si>
  <si>
    <t>COLUMBUS NE 68601-8841</t>
  </si>
  <si>
    <t>COLUMBUS NE 68602-8296</t>
  </si>
  <si>
    <t>(402)564-8518</t>
  </si>
  <si>
    <t>(402)564-8008</t>
  </si>
  <si>
    <t>Dan Ellsworth / James Biggs</t>
  </si>
  <si>
    <t>PLATTE CENTER ELEMENTARY SCHOOL</t>
  </si>
  <si>
    <t>155 PLATTE ST</t>
  </si>
  <si>
    <t>PLATTE CENTER NE 68653-5325</t>
  </si>
  <si>
    <t>(402)246-3465</t>
  </si>
  <si>
    <t>PALMER PUBLIC SCHOOLS</t>
  </si>
  <si>
    <t>PALMER JUNIOR-SENIOR HIGH</t>
  </si>
  <si>
    <t>PALMER GYM</t>
  </si>
  <si>
    <t>202 COMMERCIAL BOX 248</t>
  </si>
  <si>
    <t>801 TEMPLIN AVE</t>
  </si>
  <si>
    <t>PALMER NE 68864-0248</t>
  </si>
  <si>
    <t>PALMER NE 68864</t>
  </si>
  <si>
    <t>(308)894-3065</t>
  </si>
  <si>
    <t>Dan Ellsworth / Kayla Dobson</t>
  </si>
  <si>
    <t>SCHUYLER COMMUNITY SCHOOLS</t>
  </si>
  <si>
    <t>SCHUYLER CENTRAL HIGH SCHOOL</t>
  </si>
  <si>
    <t>SCHUYLER COMMUNITY SCHOOLS DISTRICT OFFICE</t>
  </si>
  <si>
    <t>401 ADAM ST</t>
  </si>
  <si>
    <t>2023 COLFAX STREET</t>
  </si>
  <si>
    <t>SCHUYLER NE 68661-2400</t>
  </si>
  <si>
    <t>SCHUYLER NE 68661</t>
  </si>
  <si>
    <t>(402)352-3527</t>
  </si>
  <si>
    <t>Dan Ellsworth / Jeff Droge</t>
  </si>
  <si>
    <t>SCHUYLER ELEMENTARY-4R</t>
  </si>
  <si>
    <t>697 RD 16</t>
  </si>
  <si>
    <t>SCHUYLER ELEMENTARY-FISHERS</t>
  </si>
  <si>
    <t>1098 ROAD J</t>
  </si>
  <si>
    <t>(402)352-3700</t>
  </si>
  <si>
    <t>SCHUYLER NORTH WARD PRE-K</t>
  </si>
  <si>
    <t>100 EAST 15TH</t>
  </si>
  <si>
    <t>SCHUYLER, NE 68661-1600</t>
  </si>
  <si>
    <t>(402)352-2628</t>
  </si>
  <si>
    <t>RICHLAND ELEMENTARY SCHOOL</t>
  </si>
  <si>
    <t>595 ROAD 3</t>
  </si>
  <si>
    <t>RICHLAND, NE 68601-8633</t>
  </si>
  <si>
    <t>(402)564-6900</t>
  </si>
  <si>
    <t>SCHUYLER ELEMENTARY SCHOOL</t>
  </si>
  <si>
    <t>2404 DENVER</t>
  </si>
  <si>
    <t>SCHUYLER, NE 68661-0431</t>
  </si>
  <si>
    <t>(402)352-9940</t>
  </si>
  <si>
    <t>TWIN RIVER PUBLIC SCHOOLS</t>
  </si>
  <si>
    <t>TWIN RIVER SR HIGH SCHOOL AT GENOA</t>
  </si>
  <si>
    <t>501 BUILDING</t>
  </si>
  <si>
    <t>816 WILLARD AVE BOX 640</t>
  </si>
  <si>
    <t>501 WILLARD AVE</t>
  </si>
  <si>
    <t>GENOA NE 68640-0640</t>
  </si>
  <si>
    <t>GENOA NE 68640</t>
  </si>
  <si>
    <t>(402)993-2911</t>
  </si>
  <si>
    <t>Dan Ellsworth / Alexus Hitz</t>
  </si>
  <si>
    <t>EDUCATIONAL SERVICE UNIT 10</t>
  </si>
  <si>
    <t>CENTRAL VALLEY PUBLIC SCHOOLS</t>
  </si>
  <si>
    <t xml:space="preserve">Current Bandwidth = 100  </t>
  </si>
  <si>
    <t>CENTRAL VALLEY HIGH SCHOOL AT GREELEY</t>
  </si>
  <si>
    <t>CENTRAL VALLEY ELEMENTARY AT SCOTIA</t>
  </si>
  <si>
    <t>303 N SHERMAN</t>
  </si>
  <si>
    <t>303 N INDIAN ST</t>
  </si>
  <si>
    <t>GREELEY NE 68842</t>
  </si>
  <si>
    <t>SCOTIA NE 68875</t>
  </si>
  <si>
    <t>(308)428-3145</t>
  </si>
  <si>
    <t>(308)245-3201</t>
  </si>
  <si>
    <t>Amy Malander</t>
  </si>
  <si>
    <t>RIVERSIDE PUBLIC SCHOOLS</t>
  </si>
  <si>
    <t>CEDAR RAPIDS ATTENDANCE CENTER</t>
  </si>
  <si>
    <t>SPALDING ATTENDANCE CENTER</t>
  </si>
  <si>
    <t>408 W DAYTON ST</t>
  </si>
  <si>
    <t>124 S ASH ST</t>
  </si>
  <si>
    <t>CEDAR RAPIDS NE 68627-5559</t>
  </si>
  <si>
    <t>SPALDING NE 68665</t>
  </si>
  <si>
    <t>(308)358-0640</t>
  </si>
  <si>
    <t>(308)497-2431</t>
  </si>
  <si>
    <t>Melissa Weltruski</t>
  </si>
  <si>
    <t>CIRCUIT TOPOLOGY--  PICK ONE</t>
  </si>
  <si>
    <t>CIRCUIT HANDOFF--  PICK ONE</t>
  </si>
  <si>
    <t>.</t>
  </si>
  <si>
    <t xml:space="preserve">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</si>
</sst>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_([$$-409]* #,##0.00_);_([$$-409]* \(#,##0.00\);_([$$-409]* &quot;-&quot;??_);_(@_)"/>
  </numFmts>
  <fonts count="29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b/>
      <sz val="10"/>
      <color rgb="FFFFFFFF"/>
      <name val="Calibri"/>
      <family val="2"/>
    </font>
    <font>
      <sz val="10"/>
      <color rgb="FF4F81BD"/>
      <name val="Calibri"/>
      <family val="2"/>
    </font>
    <font>
      <sz val="10"/>
      <name val="Arial"/>
      <family val="2"/>
    </font>
    <font>
      <sz val="10"/>
      <color theme="5" tint="-0.499984740745262"/>
      <name val="Calibri"/>
      <family val="2"/>
    </font>
    <font>
      <sz val="11"/>
      <color theme="5" tint="-0.499984740745262"/>
      <name val="Calibri"/>
      <family val="2"/>
      <scheme val="minor"/>
    </font>
    <font>
      <b/>
      <sz val="10"/>
      <color theme="5" tint="-0.499984740745262"/>
      <name val="Calibri"/>
      <family val="2"/>
    </font>
    <font>
      <sz val="10"/>
      <color theme="4"/>
      <name val="Calibri"/>
      <family val="2"/>
    </font>
    <font>
      <i/>
      <sz val="1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833C0C"/>
      <name val="Calibri"/>
      <family val="2"/>
    </font>
    <font>
      <sz val="10"/>
      <color rgb="FF833C0C"/>
      <name val="Calibri"/>
      <family val="2"/>
    </font>
    <font>
      <b/>
      <sz val="11"/>
      <color theme="0"/>
      <name val="Calibri"/>
      <family val="2"/>
    </font>
    <font>
      <sz val="11"/>
      <color rgb="FF833C0B"/>
      <name val="Calibri"/>
      <family val="2"/>
    </font>
    <font>
      <sz val="10"/>
      <color rgb="FF833C0B"/>
      <name val="Calibri"/>
      <family val="2"/>
    </font>
    <font>
      <i/>
      <sz val="10"/>
      <color rgb="FF000000"/>
      <name val="Calibri"/>
      <family val="2"/>
    </font>
    <font>
      <sz val="10"/>
      <color theme="2" tint="-0.499984740745262"/>
      <name val="Calibri"/>
      <family val="2"/>
      <scheme val="minor"/>
    </font>
    <font>
      <sz val="10"/>
      <color theme="2" tint="-0.499984740745262"/>
      <name val="Calibri"/>
      <family val="2"/>
    </font>
    <font>
      <sz val="16"/>
      <color theme="4"/>
      <name val="Calibri"/>
      <family val="2"/>
      <scheme val="minor"/>
    </font>
    <font>
      <sz val="11"/>
      <color theme="5" tint="-0.499984740745262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rgb="FF000000"/>
      </patternFill>
    </fill>
    <fill>
      <patternFill patternType="solid">
        <fgColor theme="1"/>
        <bgColor rgb="FF000000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7" fillId="0" borderId="0"/>
    <xf numFmtId="0" fontId="16" fillId="0" borderId="0"/>
    <xf numFmtId="0" fontId="7" fillId="0" borderId="0"/>
  </cellStyleXfs>
  <cellXfs count="145">
    <xf numFmtId="0" fontId="0" fillId="0" borderId="0" xfId="0"/>
    <xf numFmtId="0" fontId="2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/>
    <xf numFmtId="0" fontId="0" fillId="0" borderId="0" xfId="0"/>
    <xf numFmtId="0" fontId="2" fillId="0" borderId="0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0" xfId="0" applyFont="1" applyFill="1" applyBorder="1"/>
    <xf numFmtId="0" fontId="6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3" fillId="0" borderId="2" xfId="0" applyFont="1" applyFill="1" applyBorder="1" applyAlignment="1"/>
    <xf numFmtId="0" fontId="19" fillId="0" borderId="3" xfId="0" applyFont="1" applyFill="1" applyBorder="1" applyAlignment="1"/>
    <xf numFmtId="0" fontId="9" fillId="6" borderId="2" xfId="0" applyFont="1" applyFill="1" applyBorder="1" applyAlignment="1">
      <alignment vertical="center"/>
    </xf>
    <xf numFmtId="0" fontId="22" fillId="0" borderId="8" xfId="0" applyFont="1" applyFill="1" applyBorder="1" applyAlignment="1"/>
    <xf numFmtId="0" fontId="22" fillId="0" borderId="10" xfId="0" applyFont="1" applyFill="1" applyBorder="1" applyAlignment="1"/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5" fontId="2" fillId="0" borderId="2" xfId="0" applyNumberFormat="1" applyFont="1" applyFill="1" applyBorder="1"/>
    <xf numFmtId="164" fontId="18" fillId="12" borderId="0" xfId="0" applyNumberFormat="1" applyFont="1" applyFill="1" applyBorder="1"/>
    <xf numFmtId="164" fontId="18" fillId="12" borderId="5" xfId="0" applyNumberFormat="1" applyFont="1" applyFill="1" applyBorder="1"/>
    <xf numFmtId="164" fontId="18" fillId="12" borderId="1" xfId="0" applyNumberFormat="1" applyFont="1" applyFill="1" applyBorder="1"/>
    <xf numFmtId="164" fontId="18" fillId="11" borderId="5" xfId="0" applyNumberFormat="1" applyFont="1" applyFill="1" applyBorder="1"/>
    <xf numFmtId="0" fontId="14" fillId="5" borderId="12" xfId="0" applyFont="1" applyFill="1" applyBorder="1" applyAlignment="1">
      <alignment horizontal="left"/>
    </xf>
    <xf numFmtId="0" fontId="6" fillId="5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/>
    </xf>
    <xf numFmtId="0" fontId="21" fillId="5" borderId="13" xfId="0" applyFont="1" applyFill="1" applyBorder="1"/>
    <xf numFmtId="0" fontId="6" fillId="5" borderId="13" xfId="0" applyFont="1" applyFill="1" applyBorder="1"/>
    <xf numFmtId="164" fontId="18" fillId="12" borderId="14" xfId="0" applyNumberFormat="1" applyFont="1" applyFill="1" applyBorder="1"/>
    <xf numFmtId="0" fontId="3" fillId="0" borderId="15" xfId="0" applyFont="1" applyFill="1" applyBorder="1" applyAlignment="1">
      <alignment horizontal="center"/>
    </xf>
    <xf numFmtId="164" fontId="18" fillId="12" borderId="7" xfId="0" applyNumberFormat="1" applyFont="1" applyFill="1" applyBorder="1"/>
    <xf numFmtId="0" fontId="6" fillId="0" borderId="15" xfId="0" applyFont="1" applyFill="1" applyBorder="1" applyAlignment="1">
      <alignment horizontal="center"/>
    </xf>
    <xf numFmtId="165" fontId="2" fillId="0" borderId="16" xfId="0" applyNumberFormat="1" applyFont="1" applyFill="1" applyBorder="1"/>
    <xf numFmtId="164" fontId="25" fillId="12" borderId="9" xfId="0" applyNumberFormat="1" applyFont="1" applyFill="1" applyBorder="1"/>
    <xf numFmtId="164" fontId="18" fillId="12" borderId="9" xfId="0" applyNumberFormat="1" applyFont="1" applyFill="1" applyBorder="1"/>
    <xf numFmtId="0" fontId="6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19" fillId="0" borderId="19" xfId="0" applyFont="1" applyFill="1" applyBorder="1" applyAlignment="1"/>
    <xf numFmtId="164" fontId="18" fillId="12" borderId="20" xfId="0" applyNumberFormat="1" applyFont="1" applyFill="1" applyBorder="1"/>
    <xf numFmtId="164" fontId="18" fillId="12" borderId="21" xfId="0" applyNumberFormat="1" applyFont="1" applyFill="1" applyBorder="1"/>
    <xf numFmtId="164" fontId="25" fillId="12" borderId="0" xfId="0" applyNumberFormat="1" applyFont="1" applyFill="1" applyBorder="1"/>
    <xf numFmtId="164" fontId="25" fillId="12" borderId="1" xfId="0" applyNumberFormat="1" applyFont="1" applyFill="1" applyBorder="1"/>
    <xf numFmtId="0" fontId="26" fillId="13" borderId="1" xfId="0" applyFont="1" applyFill="1" applyBorder="1" applyAlignment="1"/>
    <xf numFmtId="0" fontId="26" fillId="13" borderId="7" xfId="0" applyFont="1" applyFill="1" applyBorder="1" applyAlignment="1"/>
    <xf numFmtId="165" fontId="26" fillId="13" borderId="1" xfId="0" applyNumberFormat="1" applyFont="1" applyFill="1" applyBorder="1" applyAlignment="1"/>
    <xf numFmtId="165" fontId="26" fillId="13" borderId="7" xfId="0" applyNumberFormat="1" applyFont="1" applyFill="1" applyBorder="1" applyAlignment="1"/>
    <xf numFmtId="0" fontId="6" fillId="0" borderId="2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19" fillId="0" borderId="6" xfId="0" applyFont="1" applyFill="1" applyBorder="1" applyAlignment="1"/>
    <xf numFmtId="0" fontId="6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21" fillId="5" borderId="6" xfId="0" applyFont="1" applyFill="1" applyBorder="1"/>
    <xf numFmtId="0" fontId="6" fillId="5" borderId="6" xfId="0" applyFont="1" applyFill="1" applyBorder="1"/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/>
    </xf>
    <xf numFmtId="0" fontId="6" fillId="2" borderId="13" xfId="0" applyFont="1" applyFill="1" applyBorder="1"/>
    <xf numFmtId="0" fontId="9" fillId="0" borderId="18" xfId="0" applyFont="1" applyBorder="1" applyAlignment="1">
      <alignment vertical="center"/>
    </xf>
    <xf numFmtId="0" fontId="1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164" fontId="25" fillId="12" borderId="20" xfId="0" applyNumberFormat="1" applyFont="1" applyFill="1" applyBorder="1"/>
    <xf numFmtId="164" fontId="25" fillId="12" borderId="21" xfId="0" applyNumberFormat="1" applyFont="1" applyFill="1" applyBorder="1"/>
    <xf numFmtId="0" fontId="1" fillId="0" borderId="1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64" fontId="25" fillId="12" borderId="5" xfId="0" applyNumberFormat="1" applyFont="1" applyFill="1" applyBorder="1"/>
    <xf numFmtId="164" fontId="25" fillId="12" borderId="14" xfId="0" applyNumberFormat="1" applyFont="1" applyFill="1" applyBorder="1"/>
    <xf numFmtId="164" fontId="25" fillId="12" borderId="7" xfId="0" applyNumberFormat="1" applyFont="1" applyFill="1" applyBorder="1"/>
    <xf numFmtId="0" fontId="8" fillId="0" borderId="18" xfId="0" applyFont="1" applyFill="1" applyBorder="1"/>
    <xf numFmtId="0" fontId="11" fillId="0" borderId="18" xfId="0" applyFont="1" applyFill="1" applyBorder="1" applyAlignment="1">
      <alignment horizontal="center"/>
    </xf>
    <xf numFmtId="0" fontId="2" fillId="0" borderId="23" xfId="0" applyFont="1" applyFill="1" applyBorder="1"/>
    <xf numFmtId="0" fontId="9" fillId="0" borderId="18" xfId="0" applyFont="1" applyBorder="1"/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 vertical="center"/>
    </xf>
    <xf numFmtId="0" fontId="22" fillId="0" borderId="26" xfId="0" applyFont="1" applyFill="1" applyBorder="1" applyAlignment="1"/>
    <xf numFmtId="165" fontId="26" fillId="12" borderId="27" xfId="0" applyNumberFormat="1" applyFont="1" applyFill="1" applyBorder="1"/>
    <xf numFmtId="165" fontId="26" fillId="12" borderId="28" xfId="0" applyNumberFormat="1" applyFont="1" applyFill="1" applyBorder="1"/>
    <xf numFmtId="0" fontId="24" fillId="0" borderId="29" xfId="0" applyFont="1" applyFill="1" applyBorder="1" applyAlignment="1">
      <alignment horizontal="center" vertical="center"/>
    </xf>
    <xf numFmtId="0" fontId="22" fillId="0" borderId="29" xfId="0" applyFont="1" applyFill="1" applyBorder="1" applyAlignment="1"/>
    <xf numFmtId="165" fontId="26" fillId="13" borderId="5" xfId="0" applyNumberFormat="1" applyFont="1" applyFill="1" applyBorder="1" applyAlignment="1"/>
    <xf numFmtId="165" fontId="26" fillId="13" borderId="14" xfId="0" applyNumberFormat="1" applyFont="1" applyFill="1" applyBorder="1" applyAlignment="1"/>
    <xf numFmtId="0" fontId="6" fillId="0" borderId="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164" fontId="18" fillId="11" borderId="14" xfId="0" applyNumberFormat="1" applyFont="1" applyFill="1" applyBorder="1"/>
    <xf numFmtId="164" fontId="25" fillId="11" borderId="5" xfId="0" applyNumberFormat="1" applyFont="1" applyFill="1" applyBorder="1"/>
    <xf numFmtId="0" fontId="3" fillId="14" borderId="31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8" fillId="6" borderId="30" xfId="0" applyFont="1" applyFill="1" applyBorder="1" applyAlignment="1">
      <alignment horizontal="center"/>
    </xf>
    <xf numFmtId="0" fontId="8" fillId="6" borderId="35" xfId="0" applyFont="1" applyFill="1" applyBorder="1" applyAlignment="1">
      <alignment horizontal="center"/>
    </xf>
    <xf numFmtId="0" fontId="3" fillId="14" borderId="11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165" fontId="2" fillId="0" borderId="37" xfId="0" applyNumberFormat="1" applyFont="1" applyFill="1" applyBorder="1"/>
    <xf numFmtId="0" fontId="5" fillId="4" borderId="2" xfId="0" applyFont="1" applyFill="1" applyBorder="1" applyAlignment="1">
      <alignment horizontal="center"/>
    </xf>
    <xf numFmtId="0" fontId="2" fillId="11" borderId="2" xfId="0" applyFont="1" applyFill="1" applyBorder="1"/>
    <xf numFmtId="1" fontId="3" fillId="14" borderId="4" xfId="0" applyNumberFormat="1" applyFont="1" applyFill="1" applyBorder="1" applyAlignment="1">
      <alignment horizontal="center"/>
    </xf>
    <xf numFmtId="1" fontId="3" fillId="14" borderId="6" xfId="0" applyNumberFormat="1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3" fillId="0" borderId="36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/>
    </xf>
    <xf numFmtId="0" fontId="6" fillId="8" borderId="8" xfId="0" applyFont="1" applyFill="1" applyBorder="1" applyAlignment="1"/>
    <xf numFmtId="0" fontId="3" fillId="9" borderId="39" xfId="0" applyFont="1" applyFill="1" applyBorder="1" applyAlignment="1">
      <alignment horizontal="center"/>
    </xf>
    <xf numFmtId="0" fontId="28" fillId="0" borderId="2" xfId="0" applyFont="1" applyFill="1" applyBorder="1"/>
    <xf numFmtId="0" fontId="28" fillId="0" borderId="18" xfId="0" applyFont="1" applyFill="1" applyBorder="1"/>
    <xf numFmtId="0" fontId="27" fillId="0" borderId="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 vertical="center" textRotation="90"/>
    </xf>
    <xf numFmtId="0" fontId="1" fillId="2" borderId="41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textRotation="90"/>
    </xf>
    <xf numFmtId="0" fontId="10" fillId="3" borderId="42" xfId="0" applyFont="1" applyFill="1" applyBorder="1" applyAlignment="1">
      <alignment horizontal="center" vertical="center" wrapText="1"/>
    </xf>
    <xf numFmtId="1" fontId="13" fillId="3" borderId="13" xfId="0" applyNumberFormat="1" applyFont="1" applyFill="1" applyBorder="1" applyAlignment="1">
      <alignment horizontal="center" vertical="center" wrapText="1"/>
    </xf>
    <xf numFmtId="0" fontId="17" fillId="7" borderId="43" xfId="0" applyFont="1" applyFill="1" applyBorder="1" applyAlignment="1">
      <alignment horizontal="center" wrapText="1"/>
    </xf>
    <xf numFmtId="0" fontId="17" fillId="7" borderId="41" xfId="0" applyFont="1" applyFill="1" applyBorder="1" applyAlignment="1">
      <alignment horizontal="center" wrapText="1"/>
    </xf>
    <xf numFmtId="0" fontId="17" fillId="7" borderId="44" xfId="0" applyFont="1" applyFill="1" applyBorder="1" applyAlignment="1">
      <alignment horizontal="center" wrapText="1"/>
    </xf>
    <xf numFmtId="0" fontId="5" fillId="4" borderId="45" xfId="0" applyFont="1" applyFill="1" applyBorder="1" applyAlignment="1">
      <alignment horizontal="center"/>
    </xf>
    <xf numFmtId="0" fontId="14" fillId="5" borderId="23" xfId="0" applyFont="1" applyFill="1" applyBorder="1" applyAlignment="1">
      <alignment horizontal="left"/>
    </xf>
    <xf numFmtId="164" fontId="25" fillId="11" borderId="14" xfId="0" applyNumberFormat="1" applyFont="1" applyFill="1" applyBorder="1"/>
    <xf numFmtId="0" fontId="2" fillId="10" borderId="38" xfId="0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2000000}"/>
    <cellStyle name="Normal 3" xfId="2" xr:uid="{00000000-0005-0000-0000-000003000000}"/>
    <cellStyle name="Normal 3 2" xfId="3" xr:uid="{00000000-0005-0000-0000-000004000000}"/>
  </cellStyles>
  <dxfs count="0"/>
  <tableStyles count="0" defaultTableStyle="TableStyleMedium2" defaultPivotStyle="PivotStyleLight16"/>
  <colors>
    <mruColors>
      <color rgb="FFDDD9C4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istrict download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4"/>
  <sheetViews>
    <sheetView tabSelected="1" zoomScale="90" zoomScaleNormal="90" zoomScaleSheetLayoutView="90" workbookViewId="0">
      <pane ySplit="1" topLeftCell="A2" activePane="bottomLeft" state="frozen"/>
      <selection pane="bottomLeft" activeCell="B6" sqref="B6"/>
    </sheetView>
  </sheetViews>
  <sheetFormatPr defaultColWidth="9.109375" defaultRowHeight="14.4" x14ac:dyDescent="0.3"/>
  <cols>
    <col min="1" max="1" width="5" style="1" customWidth="1"/>
    <col min="2" max="2" width="12.33203125" style="23" customWidth="1"/>
    <col min="3" max="3" width="3.88671875" style="1" customWidth="1"/>
    <col min="4" max="4" width="49.33203125" style="7" bestFit="1" customWidth="1"/>
    <col min="5" max="5" width="49.33203125" style="7" customWidth="1"/>
    <col min="6" max="6" width="26.21875" style="1" customWidth="1"/>
    <col min="7" max="7" width="10.5546875" style="1" customWidth="1"/>
    <col min="8" max="8" width="10.33203125" style="7" customWidth="1"/>
    <col min="9" max="12" width="9.44140625" style="6" customWidth="1"/>
    <col min="13" max="16384" width="9.109375" style="7"/>
  </cols>
  <sheetData>
    <row r="1" spans="1:12" ht="123" customHeight="1" thickBot="1" x14ac:dyDescent="0.35">
      <c r="A1" s="133" t="s">
        <v>0</v>
      </c>
      <c r="B1" s="134" t="s">
        <v>1</v>
      </c>
      <c r="C1" s="135" t="s">
        <v>2</v>
      </c>
      <c r="D1" s="134" t="s">
        <v>3</v>
      </c>
      <c r="E1" s="134" t="s">
        <v>4</v>
      </c>
      <c r="F1" s="136" t="s">
        <v>5</v>
      </c>
      <c r="G1" s="137" t="s">
        <v>166</v>
      </c>
      <c r="H1" s="137" t="s">
        <v>167</v>
      </c>
      <c r="I1" s="138" t="s">
        <v>6</v>
      </c>
      <c r="J1" s="139" t="s">
        <v>7</v>
      </c>
      <c r="K1" s="139" t="s">
        <v>8</v>
      </c>
      <c r="L1" s="140" t="s">
        <v>9</v>
      </c>
    </row>
    <row r="2" spans="1:12" ht="15" customHeight="1" thickBot="1" x14ac:dyDescent="0.35">
      <c r="A2" s="141" t="s">
        <v>10</v>
      </c>
      <c r="B2" s="131"/>
      <c r="C2" s="131"/>
      <c r="D2" s="131"/>
      <c r="E2" s="131"/>
      <c r="F2" s="131"/>
      <c r="G2" s="112"/>
      <c r="H2" s="113"/>
      <c r="I2" s="30"/>
      <c r="J2" s="30"/>
      <c r="K2" s="30"/>
      <c r="L2" s="98"/>
    </row>
    <row r="3" spans="1:12" s="10" customFormat="1" ht="15" customHeight="1" thickBot="1" x14ac:dyDescent="0.35">
      <c r="A3" s="31"/>
      <c r="B3" s="32"/>
      <c r="C3" s="33"/>
      <c r="D3" s="34" t="s">
        <v>11</v>
      </c>
      <c r="E3" s="35"/>
      <c r="F3" s="100"/>
      <c r="G3" s="114"/>
      <c r="H3" s="114"/>
      <c r="I3" s="30"/>
      <c r="J3" s="30"/>
      <c r="K3" s="30"/>
      <c r="L3" s="98"/>
    </row>
    <row r="4" spans="1:12" s="10" customFormat="1" ht="15" customHeight="1" x14ac:dyDescent="0.3">
      <c r="A4" s="63"/>
      <c r="B4" s="64"/>
      <c r="C4" s="65"/>
      <c r="D4" s="66"/>
      <c r="E4" s="66"/>
      <c r="F4" s="101"/>
      <c r="G4" s="116"/>
      <c r="H4" s="116"/>
      <c r="I4" s="28"/>
      <c r="J4" s="28"/>
      <c r="K4" s="28"/>
      <c r="L4" s="36"/>
    </row>
    <row r="5" spans="1:12" ht="15" customHeight="1" x14ac:dyDescent="0.3">
      <c r="A5" s="37">
        <v>1</v>
      </c>
      <c r="B5" s="19">
        <v>138757</v>
      </c>
      <c r="C5" s="8">
        <v>7</v>
      </c>
      <c r="D5" s="14" t="s">
        <v>12</v>
      </c>
      <c r="E5" s="14" t="s">
        <v>12</v>
      </c>
      <c r="F5" s="102" t="s">
        <v>13</v>
      </c>
      <c r="G5" s="129" t="s">
        <v>168</v>
      </c>
      <c r="H5" s="127" t="s">
        <v>169</v>
      </c>
      <c r="I5" s="29"/>
      <c r="J5" s="29"/>
      <c r="K5" s="29"/>
      <c r="L5" s="38"/>
    </row>
    <row r="6" spans="1:12" ht="15" customHeight="1" x14ac:dyDescent="0.3">
      <c r="A6" s="39"/>
      <c r="B6" s="20"/>
      <c r="C6" s="11"/>
      <c r="D6" s="15" t="s">
        <v>14</v>
      </c>
      <c r="E6" s="15" t="s">
        <v>15</v>
      </c>
      <c r="F6" s="103">
        <v>500</v>
      </c>
      <c r="G6" s="129"/>
      <c r="H6" s="127"/>
      <c r="I6" s="111">
        <v>0</v>
      </c>
      <c r="J6" s="26">
        <v>0</v>
      </c>
      <c r="K6" s="26">
        <v>0</v>
      </c>
      <c r="L6" s="40">
        <f>SUM(FI6)+(H6*48)+(I6*48)</f>
        <v>0</v>
      </c>
    </row>
    <row r="7" spans="1:12" ht="15" customHeight="1" x14ac:dyDescent="0.3">
      <c r="A7" s="39"/>
      <c r="B7" s="20"/>
      <c r="C7" s="11"/>
      <c r="D7" s="15" t="s">
        <v>16</v>
      </c>
      <c r="E7" s="15" t="s">
        <v>17</v>
      </c>
      <c r="F7" s="104">
        <v>1000</v>
      </c>
      <c r="G7" s="129"/>
      <c r="H7" s="127"/>
      <c r="I7" s="111">
        <v>0</v>
      </c>
      <c r="J7" s="26">
        <v>0</v>
      </c>
      <c r="K7" s="26">
        <v>0</v>
      </c>
      <c r="L7" s="40">
        <f>SUM(FI7)+(H7*48)+(I7*48)</f>
        <v>0</v>
      </c>
    </row>
    <row r="8" spans="1:12" ht="15" customHeight="1" x14ac:dyDescent="0.3">
      <c r="A8" s="39"/>
      <c r="B8" s="20"/>
      <c r="C8" s="11"/>
      <c r="D8" s="15" t="s">
        <v>18</v>
      </c>
      <c r="E8" s="15" t="s">
        <v>19</v>
      </c>
      <c r="F8" s="105"/>
      <c r="G8" s="129"/>
      <c r="H8" s="127"/>
      <c r="I8" s="27"/>
      <c r="J8" s="27"/>
      <c r="K8" s="27"/>
      <c r="L8" s="41">
        <f>SUM(L6:L7)</f>
        <v>0</v>
      </c>
    </row>
    <row r="9" spans="1:12" ht="15" customHeight="1" x14ac:dyDescent="0.3">
      <c r="A9" s="39"/>
      <c r="B9" s="20"/>
      <c r="C9" s="11"/>
      <c r="D9" s="15" t="s">
        <v>20</v>
      </c>
      <c r="E9" s="15" t="s">
        <v>21</v>
      </c>
      <c r="F9" s="105"/>
      <c r="G9" s="129"/>
      <c r="H9" s="127"/>
      <c r="I9" s="27"/>
      <c r="J9" s="27"/>
      <c r="K9" s="27"/>
      <c r="L9" s="42"/>
    </row>
    <row r="10" spans="1:12" ht="15" customHeight="1" thickBot="1" x14ac:dyDescent="0.35">
      <c r="A10" s="55"/>
      <c r="B10" s="56" t="s">
        <v>22</v>
      </c>
      <c r="C10" s="57"/>
      <c r="D10" s="58" t="s">
        <v>23</v>
      </c>
      <c r="E10" s="58" t="s">
        <v>23</v>
      </c>
      <c r="F10" s="106"/>
      <c r="G10" s="130"/>
      <c r="H10" s="128"/>
      <c r="I10" s="27"/>
      <c r="J10" s="27"/>
      <c r="K10" s="27"/>
      <c r="L10" s="42"/>
    </row>
    <row r="11" spans="1:12" ht="15" customHeight="1" x14ac:dyDescent="0.3">
      <c r="A11" s="63"/>
      <c r="B11" s="64"/>
      <c r="C11" s="65"/>
      <c r="D11" s="66"/>
      <c r="E11" s="66"/>
      <c r="F11" s="101"/>
      <c r="G11" s="116"/>
      <c r="H11" s="116"/>
      <c r="I11" s="28"/>
      <c r="J11" s="28"/>
      <c r="K11" s="28"/>
      <c r="L11" s="36"/>
    </row>
    <row r="12" spans="1:12" ht="15" customHeight="1" x14ac:dyDescent="0.3">
      <c r="A12" s="37">
        <v>2</v>
      </c>
      <c r="B12" s="19">
        <v>138498</v>
      </c>
      <c r="C12" s="8">
        <v>7</v>
      </c>
      <c r="D12" s="9" t="s">
        <v>24</v>
      </c>
      <c r="E12" s="9" t="s">
        <v>24</v>
      </c>
      <c r="F12" s="102" t="s">
        <v>13</v>
      </c>
      <c r="G12" s="129" t="s">
        <v>168</v>
      </c>
      <c r="H12" s="127" t="s">
        <v>169</v>
      </c>
      <c r="I12" s="29"/>
      <c r="J12" s="29"/>
      <c r="K12" s="29"/>
      <c r="L12" s="38"/>
    </row>
    <row r="13" spans="1:12" ht="15" customHeight="1" x14ac:dyDescent="0.3">
      <c r="A13" s="39"/>
      <c r="B13" s="21"/>
      <c r="C13" s="11"/>
      <c r="D13" s="12" t="s">
        <v>25</v>
      </c>
      <c r="E13" s="16" t="s">
        <v>26</v>
      </c>
      <c r="F13" s="103">
        <v>500</v>
      </c>
      <c r="G13" s="129"/>
      <c r="H13" s="127"/>
      <c r="I13" s="111">
        <v>0</v>
      </c>
      <c r="J13" s="26">
        <v>0</v>
      </c>
      <c r="K13" s="26">
        <v>0</v>
      </c>
      <c r="L13" s="40">
        <f>SUM(FI13)+(H13*48)+(I13*48)</f>
        <v>0</v>
      </c>
    </row>
    <row r="14" spans="1:12" ht="15" customHeight="1" x14ac:dyDescent="0.3">
      <c r="A14" s="39"/>
      <c r="B14" s="21"/>
      <c r="C14" s="11"/>
      <c r="D14" s="12" t="s">
        <v>27</v>
      </c>
      <c r="E14" s="12" t="s">
        <v>28</v>
      </c>
      <c r="F14" s="104">
        <v>1000</v>
      </c>
      <c r="G14" s="129"/>
      <c r="H14" s="127"/>
      <c r="I14" s="111">
        <v>0</v>
      </c>
      <c r="J14" s="26">
        <v>0</v>
      </c>
      <c r="K14" s="26">
        <v>0</v>
      </c>
      <c r="L14" s="40">
        <f>SUM(FI14)+(H14*48)+(I14*48)</f>
        <v>0</v>
      </c>
    </row>
    <row r="15" spans="1:12" ht="15" customHeight="1" x14ac:dyDescent="0.3">
      <c r="A15" s="39"/>
      <c r="B15" s="21"/>
      <c r="C15" s="11"/>
      <c r="D15" s="12" t="s">
        <v>29</v>
      </c>
      <c r="E15" s="12" t="s">
        <v>30</v>
      </c>
      <c r="F15" s="105"/>
      <c r="G15" s="129"/>
      <c r="H15" s="127"/>
      <c r="I15" s="27"/>
      <c r="J15" s="27"/>
      <c r="K15" s="27"/>
      <c r="L15" s="41">
        <f>SUM(L13:L14)</f>
        <v>0</v>
      </c>
    </row>
    <row r="16" spans="1:12" ht="15" customHeight="1" x14ac:dyDescent="0.3">
      <c r="A16" s="39"/>
      <c r="B16" s="21"/>
      <c r="C16" s="11"/>
      <c r="D16" s="12" t="s">
        <v>31</v>
      </c>
      <c r="E16" s="12" t="s">
        <v>31</v>
      </c>
      <c r="F16" s="105"/>
      <c r="G16" s="129"/>
      <c r="H16" s="127"/>
      <c r="I16" s="27"/>
      <c r="J16" s="27"/>
      <c r="K16" s="27"/>
      <c r="L16" s="42"/>
    </row>
    <row r="17" spans="1:12" ht="15" customHeight="1" thickBot="1" x14ac:dyDescent="0.35">
      <c r="A17" s="43"/>
      <c r="B17" s="44" t="s">
        <v>22</v>
      </c>
      <c r="C17" s="45"/>
      <c r="D17" s="67" t="s">
        <v>32</v>
      </c>
      <c r="E17" s="67" t="s">
        <v>32</v>
      </c>
      <c r="F17" s="107"/>
      <c r="G17" s="130"/>
      <c r="H17" s="128"/>
      <c r="I17" s="47"/>
      <c r="J17" s="47"/>
      <c r="K17" s="47"/>
      <c r="L17" s="48"/>
    </row>
    <row r="18" spans="1:12" ht="15" customHeight="1" x14ac:dyDescent="0.3">
      <c r="A18" s="63"/>
      <c r="B18" s="64"/>
      <c r="C18" s="65"/>
      <c r="D18" s="66"/>
      <c r="E18" s="66"/>
      <c r="F18" s="101"/>
      <c r="G18" s="116"/>
      <c r="H18" s="116"/>
      <c r="I18" s="28"/>
      <c r="J18" s="28"/>
      <c r="K18" s="28"/>
      <c r="L18" s="36"/>
    </row>
    <row r="19" spans="1:12" ht="15" customHeight="1" x14ac:dyDescent="0.3">
      <c r="A19" s="68">
        <v>3</v>
      </c>
      <c r="B19" s="19">
        <v>138504</v>
      </c>
      <c r="C19" s="8">
        <v>7</v>
      </c>
      <c r="D19" s="14" t="s">
        <v>33</v>
      </c>
      <c r="E19" s="14" t="s">
        <v>33</v>
      </c>
      <c r="F19" s="102" t="s">
        <v>13</v>
      </c>
      <c r="G19" s="129" t="s">
        <v>168</v>
      </c>
      <c r="H19" s="127" t="s">
        <v>169</v>
      </c>
      <c r="I19" s="29"/>
      <c r="J19" s="29"/>
      <c r="K19" s="29"/>
      <c r="L19" s="38"/>
    </row>
    <row r="20" spans="1:12" ht="15" customHeight="1" x14ac:dyDescent="0.3">
      <c r="A20" s="69"/>
      <c r="B20" s="21"/>
      <c r="C20" s="11"/>
      <c r="D20" s="15" t="s">
        <v>34</v>
      </c>
      <c r="E20" s="15" t="s">
        <v>35</v>
      </c>
      <c r="F20" s="103">
        <v>500</v>
      </c>
      <c r="G20" s="129"/>
      <c r="H20" s="127"/>
      <c r="I20" s="111">
        <v>0</v>
      </c>
      <c r="J20" s="26">
        <v>0</v>
      </c>
      <c r="K20" s="26">
        <v>0</v>
      </c>
      <c r="L20" s="40">
        <f>SUM(FI20)+(H20*48)+(I20*48)</f>
        <v>0</v>
      </c>
    </row>
    <row r="21" spans="1:12" ht="15" customHeight="1" x14ac:dyDescent="0.3">
      <c r="A21" s="39"/>
      <c r="B21" s="21"/>
      <c r="C21" s="11"/>
      <c r="D21" s="15" t="s">
        <v>36</v>
      </c>
      <c r="E21" s="15" t="s">
        <v>37</v>
      </c>
      <c r="F21" s="104">
        <v>1000</v>
      </c>
      <c r="G21" s="129"/>
      <c r="H21" s="127"/>
      <c r="I21" s="111">
        <v>0</v>
      </c>
      <c r="J21" s="26">
        <v>0</v>
      </c>
      <c r="K21" s="26">
        <v>0</v>
      </c>
      <c r="L21" s="40">
        <f>SUM(FI21)+(H21*48)+(I21*48)</f>
        <v>0</v>
      </c>
    </row>
    <row r="22" spans="1:12" ht="15" customHeight="1" x14ac:dyDescent="0.3">
      <c r="A22" s="39"/>
      <c r="B22" s="21"/>
      <c r="C22" s="11"/>
      <c r="D22" s="15" t="s">
        <v>38</v>
      </c>
      <c r="E22" s="15" t="s">
        <v>39</v>
      </c>
      <c r="F22" s="105"/>
      <c r="G22" s="129"/>
      <c r="H22" s="127"/>
      <c r="I22" s="49"/>
      <c r="J22" s="49"/>
      <c r="K22" s="49"/>
      <c r="L22" s="41">
        <f>SUM(L20:L21)</f>
        <v>0</v>
      </c>
    </row>
    <row r="23" spans="1:12" ht="15" customHeight="1" x14ac:dyDescent="0.3">
      <c r="A23" s="39"/>
      <c r="B23" s="21"/>
      <c r="C23" s="11"/>
      <c r="D23" s="15" t="s">
        <v>40</v>
      </c>
      <c r="E23" s="15" t="s">
        <v>41</v>
      </c>
      <c r="F23" s="105"/>
      <c r="G23" s="129"/>
      <c r="H23" s="127"/>
      <c r="I23" s="49"/>
      <c r="J23" s="49"/>
      <c r="K23" s="49"/>
      <c r="L23" s="41"/>
    </row>
    <row r="24" spans="1:12" ht="15" customHeight="1" thickBot="1" x14ac:dyDescent="0.35">
      <c r="A24" s="43"/>
      <c r="B24" s="44" t="s">
        <v>22</v>
      </c>
      <c r="C24" s="45"/>
      <c r="D24" s="46" t="s">
        <v>42</v>
      </c>
      <c r="E24" s="46" t="s">
        <v>42</v>
      </c>
      <c r="F24" s="107"/>
      <c r="G24" s="130"/>
      <c r="H24" s="128"/>
      <c r="I24" s="70"/>
      <c r="J24" s="70"/>
      <c r="K24" s="70"/>
      <c r="L24" s="71"/>
    </row>
    <row r="25" spans="1:12" ht="15" customHeight="1" x14ac:dyDescent="0.3">
      <c r="A25" s="63"/>
      <c r="B25" s="64"/>
      <c r="C25" s="65"/>
      <c r="D25" s="66"/>
      <c r="E25" s="66"/>
      <c r="F25" s="101"/>
      <c r="G25" s="116"/>
      <c r="H25" s="116"/>
      <c r="I25" s="28"/>
      <c r="J25" s="28"/>
      <c r="K25" s="28"/>
      <c r="L25" s="36"/>
    </row>
    <row r="26" spans="1:12" ht="15" customHeight="1" x14ac:dyDescent="0.3">
      <c r="A26" s="68">
        <v>4</v>
      </c>
      <c r="B26" s="19">
        <v>138492</v>
      </c>
      <c r="C26" s="8">
        <v>7</v>
      </c>
      <c r="D26" s="14" t="s">
        <v>43</v>
      </c>
      <c r="E26" s="14" t="s">
        <v>43</v>
      </c>
      <c r="F26" s="102" t="s">
        <v>13</v>
      </c>
      <c r="G26" s="129" t="s">
        <v>168</v>
      </c>
      <c r="H26" s="127" t="s">
        <v>169</v>
      </c>
      <c r="I26" s="29"/>
      <c r="J26" s="29"/>
      <c r="K26" s="29"/>
      <c r="L26" s="38"/>
    </row>
    <row r="27" spans="1:12" ht="15" customHeight="1" x14ac:dyDescent="0.3">
      <c r="A27" s="68"/>
      <c r="B27" s="20"/>
      <c r="C27" s="11"/>
      <c r="D27" s="15" t="s">
        <v>44</v>
      </c>
      <c r="E27" s="15" t="s">
        <v>45</v>
      </c>
      <c r="F27" s="103">
        <v>500</v>
      </c>
      <c r="G27" s="129"/>
      <c r="H27" s="127"/>
      <c r="I27" s="111">
        <v>0</v>
      </c>
      <c r="J27" s="26">
        <v>0</v>
      </c>
      <c r="K27" s="26">
        <v>0</v>
      </c>
      <c r="L27" s="40">
        <f>SUM(FI27)+(H27*48)+(I27*48)</f>
        <v>0</v>
      </c>
    </row>
    <row r="28" spans="1:12" ht="15" customHeight="1" x14ac:dyDescent="0.3">
      <c r="A28" s="68"/>
      <c r="B28" s="20"/>
      <c r="C28" s="11"/>
      <c r="D28" s="15" t="s">
        <v>46</v>
      </c>
      <c r="E28" s="15" t="s">
        <v>47</v>
      </c>
      <c r="F28" s="104">
        <v>1000</v>
      </c>
      <c r="G28" s="129"/>
      <c r="H28" s="127"/>
      <c r="I28" s="111">
        <v>0</v>
      </c>
      <c r="J28" s="26">
        <v>0</v>
      </c>
      <c r="K28" s="26">
        <v>0</v>
      </c>
      <c r="L28" s="40">
        <f>SUM(FI28)+(H28*48)+(I28*48)</f>
        <v>0</v>
      </c>
    </row>
    <row r="29" spans="1:12" ht="15" customHeight="1" x14ac:dyDescent="0.3">
      <c r="A29" s="68"/>
      <c r="B29" s="20"/>
      <c r="C29" s="11"/>
      <c r="D29" s="15" t="s">
        <v>48</v>
      </c>
      <c r="E29" s="15" t="s">
        <v>49</v>
      </c>
      <c r="F29" s="105"/>
      <c r="G29" s="129"/>
      <c r="H29" s="127"/>
      <c r="I29" s="49"/>
      <c r="J29" s="49"/>
      <c r="K29" s="49"/>
      <c r="L29" s="41">
        <f>SUM(L27:L28)</f>
        <v>0</v>
      </c>
    </row>
    <row r="30" spans="1:12" ht="15" customHeight="1" x14ac:dyDescent="0.3">
      <c r="A30" s="68"/>
      <c r="B30" s="20"/>
      <c r="C30" s="11"/>
      <c r="D30" s="15" t="s">
        <v>50</v>
      </c>
      <c r="E30" s="15" t="s">
        <v>51</v>
      </c>
      <c r="F30" s="105"/>
      <c r="G30" s="129"/>
      <c r="H30" s="127"/>
      <c r="I30" s="49"/>
      <c r="J30" s="49"/>
      <c r="K30" s="49"/>
      <c r="L30" s="41"/>
    </row>
    <row r="31" spans="1:12" ht="15" customHeight="1" thickBot="1" x14ac:dyDescent="0.35">
      <c r="A31" s="72"/>
      <c r="B31" s="44" t="s">
        <v>22</v>
      </c>
      <c r="C31" s="45"/>
      <c r="D31" s="46" t="s">
        <v>52</v>
      </c>
      <c r="E31" s="46" t="s">
        <v>52</v>
      </c>
      <c r="F31" s="107"/>
      <c r="G31" s="130"/>
      <c r="H31" s="128"/>
      <c r="I31" s="70"/>
      <c r="J31" s="70"/>
      <c r="K31" s="70"/>
      <c r="L31" s="71"/>
    </row>
    <row r="32" spans="1:12" ht="15" customHeight="1" x14ac:dyDescent="0.3">
      <c r="A32" s="73"/>
      <c r="B32" s="64"/>
      <c r="C32" s="65"/>
      <c r="D32" s="66"/>
      <c r="E32" s="66"/>
      <c r="F32" s="101"/>
      <c r="G32" s="116"/>
      <c r="H32" s="116"/>
      <c r="I32" s="28"/>
      <c r="J32" s="28"/>
      <c r="K32" s="28"/>
      <c r="L32" s="36"/>
    </row>
    <row r="33" spans="1:12" ht="15" customHeight="1" x14ac:dyDescent="0.3">
      <c r="A33" s="68">
        <v>5</v>
      </c>
      <c r="B33" s="19">
        <v>220423</v>
      </c>
      <c r="C33" s="8">
        <v>7</v>
      </c>
      <c r="D33" s="9" t="s">
        <v>53</v>
      </c>
      <c r="E33" s="14" t="s">
        <v>53</v>
      </c>
      <c r="F33" s="102" t="s">
        <v>13</v>
      </c>
      <c r="G33" s="129" t="s">
        <v>168</v>
      </c>
      <c r="H33" s="127" t="s">
        <v>169</v>
      </c>
      <c r="I33" s="29"/>
      <c r="J33" s="29"/>
      <c r="K33" s="29"/>
      <c r="L33" s="38"/>
    </row>
    <row r="34" spans="1:12" ht="15" customHeight="1" x14ac:dyDescent="0.3">
      <c r="A34" s="68"/>
      <c r="B34" s="21"/>
      <c r="C34" s="2"/>
      <c r="D34" s="12" t="s">
        <v>54</v>
      </c>
      <c r="E34" s="15" t="s">
        <v>55</v>
      </c>
      <c r="F34" s="103">
        <v>500</v>
      </c>
      <c r="G34" s="129"/>
      <c r="H34" s="127"/>
      <c r="I34" s="111">
        <v>0</v>
      </c>
      <c r="J34" s="26">
        <v>0</v>
      </c>
      <c r="K34" s="26">
        <v>0</v>
      </c>
      <c r="L34" s="40">
        <f>SUM(FI34)+(H34*48)+(I34*48)</f>
        <v>0</v>
      </c>
    </row>
    <row r="35" spans="1:12" ht="15" customHeight="1" x14ac:dyDescent="0.3">
      <c r="A35" s="68"/>
      <c r="B35" s="21"/>
      <c r="C35" s="11"/>
      <c r="D35" s="12" t="s">
        <v>56</v>
      </c>
      <c r="E35" s="15" t="s">
        <v>57</v>
      </c>
      <c r="F35" s="104">
        <v>1000</v>
      </c>
      <c r="G35" s="129"/>
      <c r="H35" s="127"/>
      <c r="I35" s="111">
        <v>0</v>
      </c>
      <c r="J35" s="26">
        <v>0</v>
      </c>
      <c r="K35" s="26">
        <v>0</v>
      </c>
      <c r="L35" s="40">
        <f>SUM(FI35)+(H35*48)+(I35*48)</f>
        <v>0</v>
      </c>
    </row>
    <row r="36" spans="1:12" ht="15" customHeight="1" x14ac:dyDescent="0.3">
      <c r="A36" s="68"/>
      <c r="B36" s="21"/>
      <c r="C36" s="11"/>
      <c r="D36" s="12" t="s">
        <v>58</v>
      </c>
      <c r="E36" s="15" t="s">
        <v>59</v>
      </c>
      <c r="F36" s="105"/>
      <c r="G36" s="129"/>
      <c r="H36" s="127"/>
      <c r="I36" s="49"/>
      <c r="J36" s="49"/>
      <c r="K36" s="49"/>
      <c r="L36" s="41">
        <f>SUM(L34:L35)</f>
        <v>0</v>
      </c>
    </row>
    <row r="37" spans="1:12" ht="15" customHeight="1" x14ac:dyDescent="0.3">
      <c r="A37" s="68"/>
      <c r="B37" s="21"/>
      <c r="C37" s="11"/>
      <c r="D37" s="12" t="s">
        <v>60</v>
      </c>
      <c r="E37" s="15" t="s">
        <v>61</v>
      </c>
      <c r="F37" s="105"/>
      <c r="G37" s="129"/>
      <c r="H37" s="127"/>
      <c r="I37" s="49"/>
      <c r="J37" s="49"/>
      <c r="K37" s="49"/>
      <c r="L37" s="41"/>
    </row>
    <row r="38" spans="1:12" ht="15" customHeight="1" thickBot="1" x14ac:dyDescent="0.35">
      <c r="A38" s="72"/>
      <c r="B38" s="44" t="s">
        <v>22</v>
      </c>
      <c r="C38" s="45"/>
      <c r="D38" s="67" t="s">
        <v>62</v>
      </c>
      <c r="E38" s="67" t="s">
        <v>62</v>
      </c>
      <c r="F38" s="107"/>
      <c r="G38" s="130"/>
      <c r="H38" s="128"/>
      <c r="I38" s="70"/>
      <c r="J38" s="70"/>
      <c r="K38" s="70"/>
      <c r="L38" s="71"/>
    </row>
    <row r="39" spans="1:12" ht="15" customHeight="1" x14ac:dyDescent="0.3">
      <c r="A39" s="73"/>
      <c r="B39" s="64"/>
      <c r="C39" s="65"/>
      <c r="D39" s="66"/>
      <c r="E39" s="66"/>
      <c r="F39" s="101"/>
      <c r="G39" s="116"/>
      <c r="H39" s="116"/>
      <c r="I39" s="28"/>
      <c r="J39" s="28"/>
      <c r="K39" s="28"/>
      <c r="L39" s="36"/>
    </row>
    <row r="40" spans="1:12" ht="15" customHeight="1" x14ac:dyDescent="0.3">
      <c r="A40" s="68">
        <v>6</v>
      </c>
      <c r="B40" s="19">
        <v>138520</v>
      </c>
      <c r="C40" s="8">
        <v>7</v>
      </c>
      <c r="D40" s="9" t="s">
        <v>63</v>
      </c>
      <c r="E40" s="14" t="s">
        <v>63</v>
      </c>
      <c r="F40" s="102" t="s">
        <v>13</v>
      </c>
      <c r="G40" s="129" t="s">
        <v>168</v>
      </c>
      <c r="H40" s="127" t="s">
        <v>169</v>
      </c>
      <c r="I40" s="29"/>
      <c r="J40" s="29"/>
      <c r="K40" s="29"/>
      <c r="L40" s="38"/>
    </row>
    <row r="41" spans="1:12" ht="15" customHeight="1" x14ac:dyDescent="0.3">
      <c r="A41" s="74"/>
      <c r="B41" s="20"/>
      <c r="C41" s="2"/>
      <c r="D41" s="12" t="s">
        <v>64</v>
      </c>
      <c r="E41" s="15" t="s">
        <v>65</v>
      </c>
      <c r="F41" s="103">
        <v>500</v>
      </c>
      <c r="G41" s="129"/>
      <c r="H41" s="127"/>
      <c r="I41" s="111">
        <v>0</v>
      </c>
      <c r="J41" s="26">
        <v>0</v>
      </c>
      <c r="K41" s="26">
        <v>0</v>
      </c>
      <c r="L41" s="40">
        <f>SUM(FI41)+(H41*48)+(I41*48)</f>
        <v>0</v>
      </c>
    </row>
    <row r="42" spans="1:12" ht="15" customHeight="1" x14ac:dyDescent="0.3">
      <c r="A42" s="68"/>
      <c r="B42" s="20"/>
      <c r="C42" s="11"/>
      <c r="D42" s="12" t="s">
        <v>66</v>
      </c>
      <c r="E42" s="15" t="s">
        <v>67</v>
      </c>
      <c r="F42" s="104">
        <v>1000</v>
      </c>
      <c r="G42" s="129"/>
      <c r="H42" s="127"/>
      <c r="I42" s="111">
        <v>0</v>
      </c>
      <c r="J42" s="26">
        <v>0</v>
      </c>
      <c r="K42" s="26">
        <v>0</v>
      </c>
      <c r="L42" s="40">
        <f>SUM(FI42)+(H42*48)+(I42*48)</f>
        <v>0</v>
      </c>
    </row>
    <row r="43" spans="1:12" ht="15" customHeight="1" x14ac:dyDescent="0.3">
      <c r="A43" s="68"/>
      <c r="B43" s="20"/>
      <c r="C43" s="11"/>
      <c r="D43" s="12" t="s">
        <v>68</v>
      </c>
      <c r="E43" s="15" t="s">
        <v>69</v>
      </c>
      <c r="F43" s="105"/>
      <c r="G43" s="129"/>
      <c r="H43" s="127"/>
      <c r="I43" s="49"/>
      <c r="J43" s="49"/>
      <c r="K43" s="49"/>
      <c r="L43" s="41">
        <f>SUM(L41:L42)</f>
        <v>0</v>
      </c>
    </row>
    <row r="44" spans="1:12" ht="15" customHeight="1" x14ac:dyDescent="0.3">
      <c r="A44" s="68"/>
      <c r="B44" s="20"/>
      <c r="C44" s="11"/>
      <c r="D44" s="12" t="s">
        <v>70</v>
      </c>
      <c r="E44" s="15" t="s">
        <v>71</v>
      </c>
      <c r="F44" s="105"/>
      <c r="G44" s="129"/>
      <c r="H44" s="127"/>
      <c r="I44" s="49"/>
      <c r="J44" s="49"/>
      <c r="K44" s="49"/>
      <c r="L44" s="41"/>
    </row>
    <row r="45" spans="1:12" ht="15" customHeight="1" thickBot="1" x14ac:dyDescent="0.35">
      <c r="A45" s="72"/>
      <c r="B45" s="44" t="s">
        <v>22</v>
      </c>
      <c r="C45" s="45"/>
      <c r="D45" s="46" t="s">
        <v>72</v>
      </c>
      <c r="E45" s="46" t="s">
        <v>72</v>
      </c>
      <c r="F45" s="107"/>
      <c r="G45" s="130"/>
      <c r="H45" s="128"/>
      <c r="I45" s="70"/>
      <c r="J45" s="70"/>
      <c r="K45" s="70"/>
      <c r="L45" s="71"/>
    </row>
    <row r="46" spans="1:12" ht="15" customHeight="1" x14ac:dyDescent="0.3">
      <c r="A46" s="73"/>
      <c r="B46" s="64"/>
      <c r="C46" s="65"/>
      <c r="D46" s="66"/>
      <c r="E46" s="66"/>
      <c r="F46" s="101"/>
      <c r="G46" s="116"/>
      <c r="H46" s="116"/>
      <c r="I46" s="75"/>
      <c r="J46" s="75"/>
      <c r="K46" s="75"/>
      <c r="L46" s="76"/>
    </row>
    <row r="47" spans="1:12" ht="15" customHeight="1" x14ac:dyDescent="0.3">
      <c r="A47" s="68">
        <v>7</v>
      </c>
      <c r="B47" s="19">
        <v>138523</v>
      </c>
      <c r="C47" s="8">
        <v>7</v>
      </c>
      <c r="D47" s="9" t="s">
        <v>73</v>
      </c>
      <c r="E47" s="9" t="s">
        <v>73</v>
      </c>
      <c r="F47" s="102" t="s">
        <v>13</v>
      </c>
      <c r="G47" s="129" t="s">
        <v>168</v>
      </c>
      <c r="H47" s="127" t="s">
        <v>169</v>
      </c>
      <c r="I47" s="50"/>
      <c r="J47" s="50"/>
      <c r="K47" s="50"/>
      <c r="L47" s="77"/>
    </row>
    <row r="48" spans="1:12" ht="15" customHeight="1" x14ac:dyDescent="0.3">
      <c r="A48" s="68"/>
      <c r="B48" s="21"/>
      <c r="C48" s="11"/>
      <c r="D48" s="12" t="s">
        <v>74</v>
      </c>
      <c r="E48" s="12" t="s">
        <v>75</v>
      </c>
      <c r="F48" s="103">
        <v>500</v>
      </c>
      <c r="G48" s="129"/>
      <c r="H48" s="127"/>
      <c r="I48" s="111">
        <v>0</v>
      </c>
      <c r="J48" s="26">
        <v>0</v>
      </c>
      <c r="K48" s="26">
        <v>0</v>
      </c>
      <c r="L48" s="40">
        <f>SUM(FI48)+(H48*48)+(I48*48)</f>
        <v>0</v>
      </c>
    </row>
    <row r="49" spans="1:12" ht="15" customHeight="1" x14ac:dyDescent="0.3">
      <c r="A49" s="68"/>
      <c r="B49" s="21"/>
      <c r="C49" s="11"/>
      <c r="D49" s="12" t="s">
        <v>76</v>
      </c>
      <c r="E49" s="12" t="s">
        <v>77</v>
      </c>
      <c r="F49" s="104">
        <v>1000</v>
      </c>
      <c r="G49" s="129"/>
      <c r="H49" s="127"/>
      <c r="I49" s="111">
        <v>0</v>
      </c>
      <c r="J49" s="26">
        <v>0</v>
      </c>
      <c r="K49" s="26">
        <v>0</v>
      </c>
      <c r="L49" s="40">
        <f>SUM(FI49)+(H49*48)+(I49*48)</f>
        <v>0</v>
      </c>
    </row>
    <row r="50" spans="1:12" ht="15" customHeight="1" x14ac:dyDescent="0.3">
      <c r="A50" s="68"/>
      <c r="B50" s="21"/>
      <c r="C50" s="11"/>
      <c r="D50" s="12" t="s">
        <v>78</v>
      </c>
      <c r="E50" s="12" t="s">
        <v>79</v>
      </c>
      <c r="F50" s="105"/>
      <c r="G50" s="129"/>
      <c r="H50" s="127"/>
      <c r="I50" s="49"/>
      <c r="J50" s="49"/>
      <c r="K50" s="49"/>
      <c r="L50" s="41">
        <f>SUM(L48:L49)</f>
        <v>0</v>
      </c>
    </row>
    <row r="51" spans="1:12" ht="15" customHeight="1" x14ac:dyDescent="0.3">
      <c r="A51" s="68"/>
      <c r="B51" s="21"/>
      <c r="C51" s="11"/>
      <c r="D51" s="12" t="s">
        <v>80</v>
      </c>
      <c r="E51" s="12" t="s">
        <v>81</v>
      </c>
      <c r="F51" s="105"/>
      <c r="G51" s="129"/>
      <c r="H51" s="127"/>
      <c r="I51" s="49"/>
      <c r="J51" s="49"/>
      <c r="K51" s="49"/>
      <c r="L51" s="41"/>
    </row>
    <row r="52" spans="1:12" ht="15" customHeight="1" thickBot="1" x14ac:dyDescent="0.35">
      <c r="A52" s="72"/>
      <c r="B52" s="44" t="s">
        <v>22</v>
      </c>
      <c r="C52" s="45"/>
      <c r="D52" s="67" t="s">
        <v>82</v>
      </c>
      <c r="E52" s="67" t="s">
        <v>82</v>
      </c>
      <c r="F52" s="107"/>
      <c r="G52" s="130"/>
      <c r="H52" s="128"/>
      <c r="I52" s="70"/>
      <c r="J52" s="70"/>
      <c r="K52" s="70"/>
      <c r="L52" s="71"/>
    </row>
    <row r="53" spans="1:12" ht="15" customHeight="1" x14ac:dyDescent="0.3">
      <c r="A53" s="73"/>
      <c r="B53" s="64"/>
      <c r="C53" s="65"/>
      <c r="D53" s="66"/>
      <c r="E53" s="66"/>
      <c r="F53" s="101"/>
      <c r="G53" s="116"/>
      <c r="H53" s="116"/>
      <c r="I53" s="75"/>
      <c r="J53" s="75"/>
      <c r="K53" s="75"/>
      <c r="L53" s="76"/>
    </row>
    <row r="54" spans="1:12" ht="15" customHeight="1" x14ac:dyDescent="0.3">
      <c r="A54" s="68">
        <v>8</v>
      </c>
      <c r="B54" s="19">
        <v>138523</v>
      </c>
      <c r="C54" s="8">
        <v>7</v>
      </c>
      <c r="D54" s="9" t="s">
        <v>73</v>
      </c>
      <c r="E54" s="9" t="s">
        <v>73</v>
      </c>
      <c r="F54" s="102" t="s">
        <v>13</v>
      </c>
      <c r="G54" s="129" t="s">
        <v>168</v>
      </c>
      <c r="H54" s="127" t="s">
        <v>169</v>
      </c>
      <c r="I54" s="50"/>
      <c r="J54" s="50"/>
      <c r="K54" s="50"/>
      <c r="L54" s="77"/>
    </row>
    <row r="55" spans="1:12" ht="15" customHeight="1" x14ac:dyDescent="0.3">
      <c r="A55" s="68"/>
      <c r="B55" s="21"/>
      <c r="C55" s="11"/>
      <c r="D55" s="12" t="s">
        <v>74</v>
      </c>
      <c r="E55" s="12" t="s">
        <v>83</v>
      </c>
      <c r="F55" s="103">
        <v>500</v>
      </c>
      <c r="G55" s="129"/>
      <c r="H55" s="127"/>
      <c r="I55" s="111">
        <v>0</v>
      </c>
      <c r="J55" s="26">
        <v>0</v>
      </c>
      <c r="K55" s="26">
        <v>0</v>
      </c>
      <c r="L55" s="40">
        <f>SUM(FI55)+(H55*48)+(I55*48)</f>
        <v>0</v>
      </c>
    </row>
    <row r="56" spans="1:12" ht="15" customHeight="1" x14ac:dyDescent="0.3">
      <c r="A56" s="68"/>
      <c r="B56" s="21"/>
      <c r="C56" s="11"/>
      <c r="D56" s="12" t="s">
        <v>76</v>
      </c>
      <c r="E56" s="12" t="s">
        <v>84</v>
      </c>
      <c r="F56" s="104">
        <v>1000</v>
      </c>
      <c r="G56" s="129"/>
      <c r="H56" s="127"/>
      <c r="I56" s="111">
        <v>0</v>
      </c>
      <c r="J56" s="26">
        <v>0</v>
      </c>
      <c r="K56" s="26">
        <v>0</v>
      </c>
      <c r="L56" s="40">
        <f>SUM(FI56)+(H56*48)+(I56*48)</f>
        <v>0</v>
      </c>
    </row>
    <row r="57" spans="1:12" ht="15" customHeight="1" x14ac:dyDescent="0.3">
      <c r="A57" s="68"/>
      <c r="B57" s="21"/>
      <c r="C57" s="11"/>
      <c r="D57" s="12" t="s">
        <v>78</v>
      </c>
      <c r="E57" s="12" t="s">
        <v>85</v>
      </c>
      <c r="F57" s="105"/>
      <c r="G57" s="129"/>
      <c r="H57" s="127"/>
      <c r="I57" s="49"/>
      <c r="J57" s="49"/>
      <c r="K57" s="49"/>
      <c r="L57" s="41">
        <f>SUM(L55:L56)</f>
        <v>0</v>
      </c>
    </row>
    <row r="58" spans="1:12" ht="15" customHeight="1" x14ac:dyDescent="0.3">
      <c r="A58" s="68"/>
      <c r="B58" s="21"/>
      <c r="C58" s="11"/>
      <c r="D58" s="12" t="s">
        <v>80</v>
      </c>
      <c r="E58" s="12" t="s">
        <v>80</v>
      </c>
      <c r="F58" s="105"/>
      <c r="G58" s="129"/>
      <c r="H58" s="127"/>
      <c r="I58" s="49"/>
      <c r="J58" s="49"/>
      <c r="K58" s="49"/>
      <c r="L58" s="41"/>
    </row>
    <row r="59" spans="1:12" ht="15" customHeight="1" thickBot="1" x14ac:dyDescent="0.35">
      <c r="A59" s="72"/>
      <c r="B59" s="44" t="s">
        <v>22</v>
      </c>
      <c r="C59" s="45"/>
      <c r="D59" s="67" t="s">
        <v>82</v>
      </c>
      <c r="E59" s="67" t="s">
        <v>82</v>
      </c>
      <c r="F59" s="107"/>
      <c r="G59" s="130"/>
      <c r="H59" s="128"/>
      <c r="I59" s="70"/>
      <c r="J59" s="70"/>
      <c r="K59" s="70"/>
      <c r="L59" s="71"/>
    </row>
    <row r="60" spans="1:12" ht="15" customHeight="1" x14ac:dyDescent="0.3">
      <c r="A60" s="73"/>
      <c r="B60" s="64"/>
      <c r="C60" s="65"/>
      <c r="D60" s="66"/>
      <c r="E60" s="66"/>
      <c r="F60" s="101"/>
      <c r="G60" s="116"/>
      <c r="H60" s="116"/>
      <c r="I60" s="75"/>
      <c r="J60" s="75"/>
      <c r="K60" s="75"/>
      <c r="L60" s="76"/>
    </row>
    <row r="61" spans="1:12" ht="15" customHeight="1" x14ac:dyDescent="0.3">
      <c r="A61" s="68">
        <v>9</v>
      </c>
      <c r="B61" s="19">
        <v>138470</v>
      </c>
      <c r="C61" s="8">
        <v>7</v>
      </c>
      <c r="D61" s="9" t="s">
        <v>86</v>
      </c>
      <c r="E61" s="9" t="s">
        <v>86</v>
      </c>
      <c r="F61" s="102" t="s">
        <v>13</v>
      </c>
      <c r="G61" s="129" t="s">
        <v>168</v>
      </c>
      <c r="H61" s="127" t="s">
        <v>169</v>
      </c>
      <c r="I61" s="50"/>
      <c r="J61" s="50"/>
      <c r="K61" s="50"/>
      <c r="L61" s="77"/>
    </row>
    <row r="62" spans="1:12" ht="15" customHeight="1" x14ac:dyDescent="0.3">
      <c r="A62" s="68"/>
      <c r="B62" s="20"/>
      <c r="C62" s="11"/>
      <c r="D62" s="125" t="s">
        <v>87</v>
      </c>
      <c r="E62" s="12" t="s">
        <v>88</v>
      </c>
      <c r="F62" s="103">
        <v>500</v>
      </c>
      <c r="G62" s="129"/>
      <c r="H62" s="127"/>
      <c r="I62" s="111">
        <v>0</v>
      </c>
      <c r="J62" s="26">
        <v>0</v>
      </c>
      <c r="K62" s="26">
        <v>0</v>
      </c>
      <c r="L62" s="40">
        <f>SUM(FI62)+(H62*48)+(I62*48)</f>
        <v>0</v>
      </c>
    </row>
    <row r="63" spans="1:12" ht="15" customHeight="1" x14ac:dyDescent="0.3">
      <c r="A63" s="68"/>
      <c r="B63" s="20"/>
      <c r="C63" s="11"/>
      <c r="D63" s="125" t="s">
        <v>89</v>
      </c>
      <c r="E63" s="12" t="s">
        <v>90</v>
      </c>
      <c r="F63" s="104">
        <v>1000</v>
      </c>
      <c r="G63" s="129"/>
      <c r="H63" s="127"/>
      <c r="I63" s="111">
        <v>0</v>
      </c>
      <c r="J63" s="26">
        <v>0</v>
      </c>
      <c r="K63" s="26">
        <v>0</v>
      </c>
      <c r="L63" s="40">
        <f>SUM(FI63)+(H63*48)+(I63*48)</f>
        <v>0</v>
      </c>
    </row>
    <row r="64" spans="1:12" ht="15" customHeight="1" x14ac:dyDescent="0.3">
      <c r="A64" s="68"/>
      <c r="B64" s="20"/>
      <c r="C64" s="11"/>
      <c r="D64" s="125" t="s">
        <v>91</v>
      </c>
      <c r="E64" s="12" t="s">
        <v>92</v>
      </c>
      <c r="F64" s="105"/>
      <c r="G64" s="129"/>
      <c r="H64" s="127"/>
      <c r="I64" s="49"/>
      <c r="J64" s="49"/>
      <c r="K64" s="49"/>
      <c r="L64" s="41">
        <f>SUM(L62:L63)</f>
        <v>0</v>
      </c>
    </row>
    <row r="65" spans="1:12" ht="15" customHeight="1" x14ac:dyDescent="0.3">
      <c r="A65" s="68"/>
      <c r="B65" s="20"/>
      <c r="C65" s="11"/>
      <c r="D65" s="125" t="s">
        <v>93</v>
      </c>
      <c r="E65" s="12" t="s">
        <v>94</v>
      </c>
      <c r="F65" s="105"/>
      <c r="G65" s="129"/>
      <c r="H65" s="127"/>
      <c r="I65" s="49"/>
      <c r="J65" s="49"/>
      <c r="K65" s="49"/>
      <c r="L65" s="41"/>
    </row>
    <row r="66" spans="1:12" ht="15" customHeight="1" thickBot="1" x14ac:dyDescent="0.35">
      <c r="A66" s="72"/>
      <c r="B66" s="44" t="s">
        <v>22</v>
      </c>
      <c r="C66" s="45"/>
      <c r="D66" s="126" t="s">
        <v>95</v>
      </c>
      <c r="E66" s="78" t="s">
        <v>95</v>
      </c>
      <c r="F66" s="107"/>
      <c r="G66" s="130"/>
      <c r="H66" s="128"/>
      <c r="I66" s="70"/>
      <c r="J66" s="70"/>
      <c r="K66" s="70"/>
      <c r="L66" s="71"/>
    </row>
    <row r="67" spans="1:12" ht="15" customHeight="1" x14ac:dyDescent="0.3">
      <c r="A67" s="73"/>
      <c r="B67" s="64"/>
      <c r="C67" s="65"/>
      <c r="D67" s="66"/>
      <c r="E67" s="66"/>
      <c r="F67" s="101"/>
      <c r="G67" s="116"/>
      <c r="H67" s="116"/>
      <c r="I67" s="75"/>
      <c r="J67" s="75"/>
      <c r="K67" s="75"/>
      <c r="L67" s="76"/>
    </row>
    <row r="68" spans="1:12" ht="15" customHeight="1" x14ac:dyDescent="0.3">
      <c r="A68" s="68">
        <v>10</v>
      </c>
      <c r="B68" s="19">
        <v>138470</v>
      </c>
      <c r="C68" s="8">
        <v>7</v>
      </c>
      <c r="D68" s="9" t="s">
        <v>86</v>
      </c>
      <c r="E68" s="9" t="s">
        <v>86</v>
      </c>
      <c r="F68" s="102" t="s">
        <v>13</v>
      </c>
      <c r="G68" s="129" t="s">
        <v>168</v>
      </c>
      <c r="H68" s="127" t="s">
        <v>169</v>
      </c>
      <c r="I68" s="50"/>
      <c r="J68" s="50"/>
      <c r="K68" s="50"/>
      <c r="L68" s="77"/>
    </row>
    <row r="69" spans="1:12" ht="15" customHeight="1" x14ac:dyDescent="0.3">
      <c r="A69" s="68"/>
      <c r="B69" s="20"/>
      <c r="C69" s="2"/>
      <c r="D69" s="125" t="s">
        <v>87</v>
      </c>
      <c r="E69" s="12" t="s">
        <v>96</v>
      </c>
      <c r="F69" s="103">
        <v>500</v>
      </c>
      <c r="G69" s="129"/>
      <c r="H69" s="127"/>
      <c r="I69" s="111">
        <v>0</v>
      </c>
      <c r="J69" s="26">
        <v>0</v>
      </c>
      <c r="K69" s="26">
        <v>0</v>
      </c>
      <c r="L69" s="40">
        <f>SUM(FI69)+(H69*48)+(I69*48)</f>
        <v>0</v>
      </c>
    </row>
    <row r="70" spans="1:12" ht="15" customHeight="1" x14ac:dyDescent="0.3">
      <c r="A70" s="68"/>
      <c r="B70" s="20"/>
      <c r="C70" s="11"/>
      <c r="D70" s="125" t="s">
        <v>89</v>
      </c>
      <c r="E70" s="12" t="s">
        <v>97</v>
      </c>
      <c r="F70" s="104">
        <v>1000</v>
      </c>
      <c r="G70" s="129"/>
      <c r="H70" s="127"/>
      <c r="I70" s="111">
        <v>0</v>
      </c>
      <c r="J70" s="26">
        <v>0</v>
      </c>
      <c r="K70" s="26">
        <v>0</v>
      </c>
      <c r="L70" s="40">
        <f>SUM(FI70)+(H70*48)+(I70*48)</f>
        <v>0</v>
      </c>
    </row>
    <row r="71" spans="1:12" ht="15" customHeight="1" x14ac:dyDescent="0.3">
      <c r="A71" s="68"/>
      <c r="B71" s="20"/>
      <c r="C71" s="11"/>
      <c r="D71" s="125" t="s">
        <v>91</v>
      </c>
      <c r="E71" s="12" t="s">
        <v>98</v>
      </c>
      <c r="F71" s="105"/>
      <c r="G71" s="129"/>
      <c r="H71" s="127"/>
      <c r="I71" s="49"/>
      <c r="J71" s="49"/>
      <c r="K71" s="49"/>
      <c r="L71" s="41">
        <f>SUM(L69:L70)</f>
        <v>0</v>
      </c>
    </row>
    <row r="72" spans="1:12" ht="15" customHeight="1" x14ac:dyDescent="0.3">
      <c r="A72" s="68"/>
      <c r="B72" s="20"/>
      <c r="C72" s="11"/>
      <c r="D72" s="125" t="s">
        <v>93</v>
      </c>
      <c r="E72" s="12" t="s">
        <v>99</v>
      </c>
      <c r="F72" s="105"/>
      <c r="G72" s="129"/>
      <c r="H72" s="127"/>
      <c r="I72" s="49"/>
      <c r="J72" s="49"/>
      <c r="K72" s="49"/>
      <c r="L72" s="41"/>
    </row>
    <row r="73" spans="1:12" ht="15" customHeight="1" thickBot="1" x14ac:dyDescent="0.35">
      <c r="A73" s="72"/>
      <c r="B73" s="44" t="s">
        <v>22</v>
      </c>
      <c r="C73" s="45"/>
      <c r="D73" s="126" t="s">
        <v>95</v>
      </c>
      <c r="E73" s="78" t="s">
        <v>95</v>
      </c>
      <c r="F73" s="107"/>
      <c r="G73" s="130"/>
      <c r="H73" s="128"/>
      <c r="I73" s="70"/>
      <c r="J73" s="70"/>
      <c r="K73" s="70"/>
      <c r="L73" s="71"/>
    </row>
    <row r="74" spans="1:12" ht="15" customHeight="1" x14ac:dyDescent="0.3">
      <c r="A74" s="73"/>
      <c r="B74" s="64"/>
      <c r="C74" s="65"/>
      <c r="D74" s="66"/>
      <c r="E74" s="66"/>
      <c r="F74" s="101"/>
      <c r="G74" s="116"/>
      <c r="H74" s="116"/>
      <c r="I74" s="75"/>
      <c r="J74" s="75"/>
      <c r="K74" s="75"/>
      <c r="L74" s="76"/>
    </row>
    <row r="75" spans="1:12" ht="15" customHeight="1" x14ac:dyDescent="0.3">
      <c r="A75" s="68">
        <v>11</v>
      </c>
      <c r="B75" s="19">
        <v>138816</v>
      </c>
      <c r="C75" s="8">
        <v>7</v>
      </c>
      <c r="D75" s="9" t="s">
        <v>100</v>
      </c>
      <c r="E75" s="9" t="s">
        <v>100</v>
      </c>
      <c r="F75" s="102" t="s">
        <v>13</v>
      </c>
      <c r="G75" s="129" t="s">
        <v>168</v>
      </c>
      <c r="H75" s="127" t="s">
        <v>169</v>
      </c>
      <c r="I75" s="50"/>
      <c r="J75" s="50"/>
      <c r="K75" s="50"/>
      <c r="L75" s="77"/>
    </row>
    <row r="76" spans="1:12" ht="15" customHeight="1" x14ac:dyDescent="0.3">
      <c r="A76" s="68"/>
      <c r="B76" s="20"/>
      <c r="C76" s="3"/>
      <c r="D76" s="12" t="s">
        <v>101</v>
      </c>
      <c r="E76" s="12" t="s">
        <v>102</v>
      </c>
      <c r="F76" s="103">
        <v>500</v>
      </c>
      <c r="G76" s="129"/>
      <c r="H76" s="127"/>
      <c r="I76" s="111">
        <v>0</v>
      </c>
      <c r="J76" s="26">
        <v>0</v>
      </c>
      <c r="K76" s="26">
        <v>0</v>
      </c>
      <c r="L76" s="40">
        <f>SUM(FI76)+(H76*48)+(I76*48)</f>
        <v>0</v>
      </c>
    </row>
    <row r="77" spans="1:12" ht="15" customHeight="1" x14ac:dyDescent="0.3">
      <c r="A77" s="68"/>
      <c r="B77" s="20"/>
      <c r="C77" s="3"/>
      <c r="D77" s="12" t="s">
        <v>103</v>
      </c>
      <c r="E77" s="12" t="s">
        <v>104</v>
      </c>
      <c r="F77" s="104">
        <v>1000</v>
      </c>
      <c r="G77" s="129"/>
      <c r="H77" s="127"/>
      <c r="I77" s="111">
        <v>0</v>
      </c>
      <c r="J77" s="26">
        <v>0</v>
      </c>
      <c r="K77" s="26">
        <v>0</v>
      </c>
      <c r="L77" s="40">
        <f>SUM(FI77)+(H77*48)+(I77*48)</f>
        <v>0</v>
      </c>
    </row>
    <row r="78" spans="1:12" ht="15" customHeight="1" x14ac:dyDescent="0.3">
      <c r="A78" s="68"/>
      <c r="B78" s="20"/>
      <c r="C78" s="3"/>
      <c r="D78" s="12" t="s">
        <v>105</v>
      </c>
      <c r="E78" s="12" t="s">
        <v>106</v>
      </c>
      <c r="F78" s="105"/>
      <c r="G78" s="129"/>
      <c r="H78" s="127"/>
      <c r="I78" s="49"/>
      <c r="J78" s="49"/>
      <c r="K78" s="49"/>
      <c r="L78" s="41">
        <f>SUM(L76:L77)</f>
        <v>0</v>
      </c>
    </row>
    <row r="79" spans="1:12" ht="15" customHeight="1" x14ac:dyDescent="0.3">
      <c r="A79" s="68"/>
      <c r="B79" s="20"/>
      <c r="C79" s="3"/>
      <c r="D79" s="12" t="s">
        <v>107</v>
      </c>
      <c r="E79" s="12" t="s">
        <v>107</v>
      </c>
      <c r="F79" s="105"/>
      <c r="G79" s="129"/>
      <c r="H79" s="127"/>
      <c r="I79" s="49"/>
      <c r="J79" s="49"/>
      <c r="K79" s="49"/>
      <c r="L79" s="41"/>
    </row>
    <row r="80" spans="1:12" ht="15" customHeight="1" thickBot="1" x14ac:dyDescent="0.35">
      <c r="A80" s="72"/>
      <c r="B80" s="44" t="s">
        <v>22</v>
      </c>
      <c r="C80" s="79"/>
      <c r="D80" s="67" t="s">
        <v>108</v>
      </c>
      <c r="E80" s="67" t="s">
        <v>108</v>
      </c>
      <c r="F80" s="107"/>
      <c r="G80" s="130"/>
      <c r="H80" s="128"/>
      <c r="I80" s="70"/>
      <c r="J80" s="70"/>
      <c r="K80" s="70"/>
      <c r="L80" s="71"/>
    </row>
    <row r="81" spans="1:12" ht="15" customHeight="1" x14ac:dyDescent="0.3">
      <c r="A81" s="73"/>
      <c r="B81" s="64"/>
      <c r="C81" s="65"/>
      <c r="D81" s="66"/>
      <c r="E81" s="66"/>
      <c r="F81" s="101"/>
      <c r="G81" s="116"/>
      <c r="H81" s="116"/>
      <c r="I81" s="75"/>
      <c r="J81" s="75"/>
      <c r="K81" s="75"/>
      <c r="L81" s="76"/>
    </row>
    <row r="82" spans="1:12" ht="15" customHeight="1" x14ac:dyDescent="0.3">
      <c r="A82" s="68">
        <v>12</v>
      </c>
      <c r="B82" s="19">
        <v>16038709</v>
      </c>
      <c r="C82" s="8">
        <v>7</v>
      </c>
      <c r="D82" s="9" t="s">
        <v>109</v>
      </c>
      <c r="E82" s="14" t="s">
        <v>109</v>
      </c>
      <c r="F82" s="102" t="s">
        <v>13</v>
      </c>
      <c r="G82" s="129" t="s">
        <v>168</v>
      </c>
      <c r="H82" s="127" t="s">
        <v>169</v>
      </c>
      <c r="I82" s="50"/>
      <c r="J82" s="50"/>
      <c r="K82" s="50"/>
      <c r="L82" s="77"/>
    </row>
    <row r="83" spans="1:12" ht="15" customHeight="1" x14ac:dyDescent="0.3">
      <c r="A83" s="68"/>
      <c r="B83" s="20"/>
      <c r="C83" s="3"/>
      <c r="D83" s="12" t="s">
        <v>110</v>
      </c>
      <c r="E83" s="15" t="s">
        <v>111</v>
      </c>
      <c r="F83" s="103">
        <v>500</v>
      </c>
      <c r="G83" s="129"/>
      <c r="H83" s="127"/>
      <c r="I83" s="111">
        <v>0</v>
      </c>
      <c r="J83" s="26">
        <v>0</v>
      </c>
      <c r="K83" s="26">
        <v>0</v>
      </c>
      <c r="L83" s="40">
        <f>SUM(FI83)+(H83*48)+(I83*48)</f>
        <v>0</v>
      </c>
    </row>
    <row r="84" spans="1:12" ht="15" customHeight="1" x14ac:dyDescent="0.3">
      <c r="A84" s="68"/>
      <c r="B84" s="20"/>
      <c r="C84" s="3"/>
      <c r="D84" s="12" t="s">
        <v>112</v>
      </c>
      <c r="E84" s="15" t="s">
        <v>113</v>
      </c>
      <c r="F84" s="104">
        <v>1000</v>
      </c>
      <c r="G84" s="129"/>
      <c r="H84" s="127"/>
      <c r="I84" s="111">
        <v>0</v>
      </c>
      <c r="J84" s="26">
        <v>0</v>
      </c>
      <c r="K84" s="26">
        <v>0</v>
      </c>
      <c r="L84" s="40">
        <f>SUM(FI84)+(H84*48)+(I84*48)</f>
        <v>0</v>
      </c>
    </row>
    <row r="85" spans="1:12" ht="15" customHeight="1" x14ac:dyDescent="0.3">
      <c r="A85" s="68"/>
      <c r="B85" s="20"/>
      <c r="C85" s="3"/>
      <c r="D85" s="12" t="s">
        <v>114</v>
      </c>
      <c r="E85" s="15" t="s">
        <v>115</v>
      </c>
      <c r="F85" s="105"/>
      <c r="G85" s="129"/>
      <c r="H85" s="127"/>
      <c r="I85" s="49"/>
      <c r="J85" s="49"/>
      <c r="K85" s="49"/>
      <c r="L85" s="41">
        <f>SUM(L83:L84)</f>
        <v>0</v>
      </c>
    </row>
    <row r="86" spans="1:12" ht="15" customHeight="1" x14ac:dyDescent="0.3">
      <c r="A86" s="68"/>
      <c r="B86" s="20"/>
      <c r="C86" s="3"/>
      <c r="D86" s="12" t="s">
        <v>116</v>
      </c>
      <c r="E86" s="15" t="s">
        <v>116</v>
      </c>
      <c r="F86" s="105"/>
      <c r="G86" s="129"/>
      <c r="H86" s="127"/>
      <c r="I86" s="49"/>
      <c r="J86" s="49"/>
      <c r="K86" s="49"/>
      <c r="L86" s="41"/>
    </row>
    <row r="87" spans="1:12" ht="15" customHeight="1" thickBot="1" x14ac:dyDescent="0.35">
      <c r="A87" s="72"/>
      <c r="B87" s="44" t="s">
        <v>22</v>
      </c>
      <c r="C87" s="79"/>
      <c r="D87" s="46" t="s">
        <v>117</v>
      </c>
      <c r="E87" s="46" t="s">
        <v>117</v>
      </c>
      <c r="F87" s="107"/>
      <c r="G87" s="130"/>
      <c r="H87" s="128"/>
      <c r="I87" s="70"/>
      <c r="J87" s="70"/>
      <c r="K87" s="70"/>
      <c r="L87" s="71"/>
    </row>
    <row r="88" spans="1:12" ht="15" customHeight="1" x14ac:dyDescent="0.3">
      <c r="A88" s="73"/>
      <c r="B88" s="64"/>
      <c r="C88" s="65"/>
      <c r="D88" s="66"/>
      <c r="E88" s="66"/>
      <c r="F88" s="101"/>
      <c r="G88" s="116"/>
      <c r="H88" s="116"/>
      <c r="I88" s="75"/>
      <c r="J88" s="75"/>
      <c r="K88" s="75"/>
      <c r="L88" s="76"/>
    </row>
    <row r="89" spans="1:12" ht="15" customHeight="1" x14ac:dyDescent="0.3">
      <c r="A89" s="68">
        <v>13</v>
      </c>
      <c r="B89" s="19">
        <v>16038709</v>
      </c>
      <c r="C89" s="8">
        <v>7</v>
      </c>
      <c r="D89" s="9" t="s">
        <v>109</v>
      </c>
      <c r="E89" s="14" t="s">
        <v>109</v>
      </c>
      <c r="F89" s="102" t="s">
        <v>13</v>
      </c>
      <c r="G89" s="129" t="s">
        <v>168</v>
      </c>
      <c r="H89" s="127" t="s">
        <v>169</v>
      </c>
      <c r="I89" s="50"/>
      <c r="J89" s="50"/>
      <c r="K89" s="50"/>
      <c r="L89" s="77"/>
    </row>
    <row r="90" spans="1:12" ht="15" customHeight="1" x14ac:dyDescent="0.3">
      <c r="A90" s="68"/>
      <c r="B90" s="20"/>
      <c r="C90" s="3"/>
      <c r="D90" s="12" t="s">
        <v>110</v>
      </c>
      <c r="E90" s="15" t="s">
        <v>118</v>
      </c>
      <c r="F90" s="103">
        <v>500</v>
      </c>
      <c r="G90" s="129"/>
      <c r="H90" s="127"/>
      <c r="I90" s="111">
        <v>0</v>
      </c>
      <c r="J90" s="26">
        <v>0</v>
      </c>
      <c r="K90" s="26">
        <v>0</v>
      </c>
      <c r="L90" s="40">
        <f>SUM(FI90)+(H90*48)+(I90*48)</f>
        <v>0</v>
      </c>
    </row>
    <row r="91" spans="1:12" ht="15" customHeight="1" x14ac:dyDescent="0.3">
      <c r="A91" s="68"/>
      <c r="B91" s="20"/>
      <c r="C91" s="3"/>
      <c r="D91" s="12" t="s">
        <v>112</v>
      </c>
      <c r="E91" s="15" t="s">
        <v>119</v>
      </c>
      <c r="F91" s="104">
        <v>1000</v>
      </c>
      <c r="G91" s="129"/>
      <c r="H91" s="127"/>
      <c r="I91" s="111">
        <v>0</v>
      </c>
      <c r="J91" s="26">
        <v>0</v>
      </c>
      <c r="K91" s="26">
        <v>0</v>
      </c>
      <c r="L91" s="40">
        <f>SUM(FI91)+(H91*48)+(I91*48)</f>
        <v>0</v>
      </c>
    </row>
    <row r="92" spans="1:12" ht="15" customHeight="1" x14ac:dyDescent="0.3">
      <c r="A92" s="68"/>
      <c r="B92" s="20"/>
      <c r="C92" s="3"/>
      <c r="D92" s="12" t="s">
        <v>114</v>
      </c>
      <c r="E92" s="15" t="s">
        <v>115</v>
      </c>
      <c r="F92" s="105"/>
      <c r="G92" s="129"/>
      <c r="H92" s="127"/>
      <c r="I92" s="49"/>
      <c r="J92" s="49"/>
      <c r="K92" s="49"/>
      <c r="L92" s="41">
        <f>SUM(L90:L91)</f>
        <v>0</v>
      </c>
    </row>
    <row r="93" spans="1:12" ht="15" customHeight="1" x14ac:dyDescent="0.3">
      <c r="A93" s="68"/>
      <c r="B93" s="20"/>
      <c r="C93" s="3"/>
      <c r="D93" s="12" t="s">
        <v>116</v>
      </c>
      <c r="E93" s="15" t="s">
        <v>116</v>
      </c>
      <c r="F93" s="105"/>
      <c r="G93" s="129"/>
      <c r="H93" s="127"/>
      <c r="I93" s="49"/>
      <c r="J93" s="49"/>
      <c r="K93" s="49"/>
      <c r="L93" s="41"/>
    </row>
    <row r="94" spans="1:12" ht="15" customHeight="1" thickBot="1" x14ac:dyDescent="0.35">
      <c r="A94" s="72"/>
      <c r="B94" s="44" t="s">
        <v>22</v>
      </c>
      <c r="C94" s="79"/>
      <c r="D94" s="46" t="s">
        <v>117</v>
      </c>
      <c r="E94" s="46" t="s">
        <v>117</v>
      </c>
      <c r="F94" s="107"/>
      <c r="G94" s="130"/>
      <c r="H94" s="128"/>
      <c r="I94" s="70"/>
      <c r="J94" s="70"/>
      <c r="K94" s="70"/>
      <c r="L94" s="71"/>
    </row>
    <row r="95" spans="1:12" ht="15" customHeight="1" x14ac:dyDescent="0.3">
      <c r="A95" s="73"/>
      <c r="B95" s="64"/>
      <c r="C95" s="65"/>
      <c r="D95" s="66"/>
      <c r="E95" s="66"/>
      <c r="F95" s="101"/>
      <c r="G95" s="116"/>
      <c r="H95" s="116"/>
      <c r="I95" s="75"/>
      <c r="J95" s="75"/>
      <c r="K95" s="75"/>
      <c r="L95" s="76"/>
    </row>
    <row r="96" spans="1:12" ht="15" customHeight="1" x14ac:dyDescent="0.3">
      <c r="A96" s="68">
        <v>14</v>
      </c>
      <c r="B96" s="19">
        <v>16038709</v>
      </c>
      <c r="C96" s="8">
        <v>7</v>
      </c>
      <c r="D96" s="9" t="s">
        <v>109</v>
      </c>
      <c r="E96" s="14" t="s">
        <v>109</v>
      </c>
      <c r="F96" s="102" t="s">
        <v>13</v>
      </c>
      <c r="G96" s="129" t="s">
        <v>168</v>
      </c>
      <c r="H96" s="127" t="s">
        <v>169</v>
      </c>
      <c r="I96" s="50"/>
      <c r="J96" s="50"/>
      <c r="K96" s="50"/>
      <c r="L96" s="77"/>
    </row>
    <row r="97" spans="1:12" ht="15" customHeight="1" x14ac:dyDescent="0.3">
      <c r="A97" s="68"/>
      <c r="B97" s="20"/>
      <c r="C97" s="3"/>
      <c r="D97" s="12" t="s">
        <v>110</v>
      </c>
      <c r="E97" s="15" t="s">
        <v>120</v>
      </c>
      <c r="F97" s="103">
        <v>500</v>
      </c>
      <c r="G97" s="129"/>
      <c r="H97" s="127"/>
      <c r="I97" s="111">
        <v>0</v>
      </c>
      <c r="J97" s="26">
        <v>0</v>
      </c>
      <c r="K97" s="26">
        <v>0</v>
      </c>
      <c r="L97" s="40">
        <f>SUM(FI97)+(H97*48)+(I97*48)</f>
        <v>0</v>
      </c>
    </row>
    <row r="98" spans="1:12" ht="15" customHeight="1" x14ac:dyDescent="0.3">
      <c r="A98" s="68"/>
      <c r="B98" s="20"/>
      <c r="C98" s="3"/>
      <c r="D98" s="12" t="s">
        <v>112</v>
      </c>
      <c r="E98" s="15" t="s">
        <v>121</v>
      </c>
      <c r="F98" s="104">
        <v>1000</v>
      </c>
      <c r="G98" s="129"/>
      <c r="H98" s="127"/>
      <c r="I98" s="111">
        <v>0</v>
      </c>
      <c r="J98" s="26">
        <v>0</v>
      </c>
      <c r="K98" s="26">
        <v>0</v>
      </c>
      <c r="L98" s="40">
        <f>SUM(FI98)+(H98*48)+(I98*48)</f>
        <v>0</v>
      </c>
    </row>
    <row r="99" spans="1:12" ht="15" customHeight="1" x14ac:dyDescent="0.3">
      <c r="A99" s="68"/>
      <c r="B99" s="20"/>
      <c r="C99" s="3"/>
      <c r="D99" s="12" t="s">
        <v>114</v>
      </c>
      <c r="E99" s="15" t="s">
        <v>115</v>
      </c>
      <c r="F99" s="105"/>
      <c r="G99" s="129"/>
      <c r="H99" s="127"/>
      <c r="I99" s="49"/>
      <c r="J99" s="49"/>
      <c r="K99" s="49"/>
      <c r="L99" s="41">
        <f>SUM(L97:L98)</f>
        <v>0</v>
      </c>
    </row>
    <row r="100" spans="1:12" ht="15" customHeight="1" x14ac:dyDescent="0.3">
      <c r="A100" s="68"/>
      <c r="B100" s="20"/>
      <c r="C100" s="3"/>
      <c r="D100" s="12" t="s">
        <v>116</v>
      </c>
      <c r="E100" s="15" t="s">
        <v>122</v>
      </c>
      <c r="F100" s="105"/>
      <c r="G100" s="129"/>
      <c r="H100" s="127"/>
      <c r="I100" s="49"/>
      <c r="J100" s="49"/>
      <c r="K100" s="49"/>
      <c r="L100" s="41"/>
    </row>
    <row r="101" spans="1:12" ht="15" customHeight="1" thickBot="1" x14ac:dyDescent="0.35">
      <c r="A101" s="72"/>
      <c r="B101" s="44" t="s">
        <v>22</v>
      </c>
      <c r="C101" s="79"/>
      <c r="D101" s="46" t="s">
        <v>117</v>
      </c>
      <c r="E101" s="46" t="s">
        <v>117</v>
      </c>
      <c r="F101" s="107"/>
      <c r="G101" s="130"/>
      <c r="H101" s="128"/>
      <c r="I101" s="70"/>
      <c r="J101" s="70"/>
      <c r="K101" s="70"/>
      <c r="L101" s="71"/>
    </row>
    <row r="102" spans="1:12" ht="15" customHeight="1" x14ac:dyDescent="0.3">
      <c r="A102" s="73"/>
      <c r="B102" s="64"/>
      <c r="C102" s="65"/>
      <c r="D102" s="66"/>
      <c r="E102" s="66"/>
      <c r="F102" s="101"/>
      <c r="G102" s="116"/>
      <c r="H102" s="116"/>
      <c r="I102" s="75"/>
      <c r="J102" s="75"/>
      <c r="K102" s="75"/>
      <c r="L102" s="76"/>
    </row>
    <row r="103" spans="1:12" ht="15" customHeight="1" x14ac:dyDescent="0.3">
      <c r="A103" s="68">
        <v>15</v>
      </c>
      <c r="B103" s="19">
        <v>16038709</v>
      </c>
      <c r="C103" s="8">
        <v>7</v>
      </c>
      <c r="D103" s="9" t="s">
        <v>109</v>
      </c>
      <c r="E103" s="14" t="s">
        <v>109</v>
      </c>
      <c r="F103" s="102" t="s">
        <v>13</v>
      </c>
      <c r="G103" s="129" t="s">
        <v>168</v>
      </c>
      <c r="H103" s="127" t="s">
        <v>169</v>
      </c>
      <c r="I103" s="50"/>
      <c r="J103" s="50"/>
      <c r="K103" s="50"/>
      <c r="L103" s="77"/>
    </row>
    <row r="104" spans="1:12" ht="15" customHeight="1" x14ac:dyDescent="0.3">
      <c r="A104" s="68"/>
      <c r="B104" s="20"/>
      <c r="C104" s="3"/>
      <c r="D104" s="12" t="s">
        <v>110</v>
      </c>
      <c r="E104" s="15" t="s">
        <v>123</v>
      </c>
      <c r="F104" s="103">
        <v>500</v>
      </c>
      <c r="G104" s="129"/>
      <c r="H104" s="127"/>
      <c r="I104" s="111">
        <v>0</v>
      </c>
      <c r="J104" s="26">
        <v>0</v>
      </c>
      <c r="K104" s="26">
        <v>0</v>
      </c>
      <c r="L104" s="40">
        <f>SUM(FI104)+(H104*48)+(I104*48)</f>
        <v>0</v>
      </c>
    </row>
    <row r="105" spans="1:12" ht="15" customHeight="1" x14ac:dyDescent="0.3">
      <c r="A105" s="68"/>
      <c r="B105" s="20"/>
      <c r="C105" s="3"/>
      <c r="D105" s="12" t="s">
        <v>112</v>
      </c>
      <c r="E105" s="15" t="s">
        <v>124</v>
      </c>
      <c r="F105" s="104">
        <v>1000</v>
      </c>
      <c r="G105" s="129"/>
      <c r="H105" s="127"/>
      <c r="I105" s="111">
        <v>0</v>
      </c>
      <c r="J105" s="26">
        <v>0</v>
      </c>
      <c r="K105" s="26">
        <v>0</v>
      </c>
      <c r="L105" s="40">
        <f>SUM(FI105)+(H105*48)+(I105*48)</f>
        <v>0</v>
      </c>
    </row>
    <row r="106" spans="1:12" ht="15" customHeight="1" x14ac:dyDescent="0.3">
      <c r="A106" s="68"/>
      <c r="B106" s="20"/>
      <c r="C106" s="3"/>
      <c r="D106" s="12" t="s">
        <v>114</v>
      </c>
      <c r="E106" s="15" t="s">
        <v>125</v>
      </c>
      <c r="F106" s="105"/>
      <c r="G106" s="129"/>
      <c r="H106" s="127"/>
      <c r="I106" s="49"/>
      <c r="J106" s="49"/>
      <c r="K106" s="49"/>
      <c r="L106" s="41">
        <f>SUM(L104:L105)</f>
        <v>0</v>
      </c>
    </row>
    <row r="107" spans="1:12" ht="15" customHeight="1" x14ac:dyDescent="0.3">
      <c r="A107" s="68"/>
      <c r="B107" s="20"/>
      <c r="C107" s="3"/>
      <c r="D107" s="12" t="s">
        <v>116</v>
      </c>
      <c r="E107" s="15" t="s">
        <v>126</v>
      </c>
      <c r="F107" s="105"/>
      <c r="G107" s="129"/>
      <c r="H107" s="127"/>
      <c r="I107" s="49"/>
      <c r="J107" s="49"/>
      <c r="K107" s="49"/>
      <c r="L107" s="41"/>
    </row>
    <row r="108" spans="1:12" ht="15" customHeight="1" thickBot="1" x14ac:dyDescent="0.35">
      <c r="A108" s="72"/>
      <c r="B108" s="44" t="s">
        <v>22</v>
      </c>
      <c r="C108" s="79"/>
      <c r="D108" s="46" t="s">
        <v>117</v>
      </c>
      <c r="E108" s="46" t="s">
        <v>117</v>
      </c>
      <c r="F108" s="107"/>
      <c r="G108" s="130"/>
      <c r="H108" s="128"/>
      <c r="I108" s="70"/>
      <c r="J108" s="70"/>
      <c r="K108" s="70"/>
      <c r="L108" s="71"/>
    </row>
    <row r="109" spans="1:12" ht="15" customHeight="1" x14ac:dyDescent="0.3">
      <c r="A109" s="73"/>
      <c r="B109" s="64"/>
      <c r="C109" s="65"/>
      <c r="D109" s="66"/>
      <c r="E109" s="66"/>
      <c r="F109" s="101"/>
      <c r="G109" s="116"/>
      <c r="H109" s="116"/>
      <c r="I109" s="75"/>
      <c r="J109" s="75"/>
      <c r="K109" s="75"/>
      <c r="L109" s="76"/>
    </row>
    <row r="110" spans="1:12" ht="15" customHeight="1" x14ac:dyDescent="0.3">
      <c r="A110" s="68">
        <v>16</v>
      </c>
      <c r="B110" s="19">
        <v>16038709</v>
      </c>
      <c r="C110" s="8">
        <v>7</v>
      </c>
      <c r="D110" s="9" t="s">
        <v>109</v>
      </c>
      <c r="E110" s="14" t="s">
        <v>109</v>
      </c>
      <c r="F110" s="102" t="s">
        <v>13</v>
      </c>
      <c r="G110" s="129" t="s">
        <v>168</v>
      </c>
      <c r="H110" s="127" t="s">
        <v>169</v>
      </c>
      <c r="I110" s="50"/>
      <c r="J110" s="50"/>
      <c r="K110" s="50"/>
      <c r="L110" s="77"/>
    </row>
    <row r="111" spans="1:12" ht="15" customHeight="1" x14ac:dyDescent="0.3">
      <c r="A111" s="68"/>
      <c r="B111" s="20"/>
      <c r="C111" s="3"/>
      <c r="D111" s="12" t="s">
        <v>110</v>
      </c>
      <c r="E111" s="15" t="s">
        <v>127</v>
      </c>
      <c r="F111" s="103">
        <v>500</v>
      </c>
      <c r="G111" s="129"/>
      <c r="H111" s="127"/>
      <c r="I111" s="111">
        <v>0</v>
      </c>
      <c r="J111" s="26">
        <v>0</v>
      </c>
      <c r="K111" s="26">
        <v>0</v>
      </c>
      <c r="L111" s="40">
        <f>SUM(FI111)+(H111*48)+(I111*48)</f>
        <v>0</v>
      </c>
    </row>
    <row r="112" spans="1:12" ht="15" customHeight="1" x14ac:dyDescent="0.3">
      <c r="A112" s="68"/>
      <c r="B112" s="20"/>
      <c r="C112" s="3"/>
      <c r="D112" s="12" t="s">
        <v>112</v>
      </c>
      <c r="E112" s="15" t="s">
        <v>128</v>
      </c>
      <c r="F112" s="104">
        <v>1000</v>
      </c>
      <c r="G112" s="129"/>
      <c r="H112" s="127"/>
      <c r="I112" s="111">
        <v>0</v>
      </c>
      <c r="J112" s="26">
        <v>0</v>
      </c>
      <c r="K112" s="26">
        <v>0</v>
      </c>
      <c r="L112" s="40">
        <f>SUM(FI112)+(H112*48)+(I112*48)</f>
        <v>0</v>
      </c>
    </row>
    <row r="113" spans="1:12" ht="15" customHeight="1" x14ac:dyDescent="0.3">
      <c r="A113" s="68"/>
      <c r="B113" s="20"/>
      <c r="C113" s="3"/>
      <c r="D113" s="12" t="s">
        <v>114</v>
      </c>
      <c r="E113" s="15" t="s">
        <v>129</v>
      </c>
      <c r="F113" s="105"/>
      <c r="G113" s="129"/>
      <c r="H113" s="127"/>
      <c r="I113" s="49"/>
      <c r="J113" s="49"/>
      <c r="K113" s="49"/>
      <c r="L113" s="41">
        <f>SUM(L111:L112)</f>
        <v>0</v>
      </c>
    </row>
    <row r="114" spans="1:12" ht="15" customHeight="1" x14ac:dyDescent="0.3">
      <c r="A114" s="68"/>
      <c r="B114" s="20"/>
      <c r="C114" s="3"/>
      <c r="D114" s="12" t="s">
        <v>116</v>
      </c>
      <c r="E114" s="15" t="s">
        <v>130</v>
      </c>
      <c r="F114" s="105"/>
      <c r="G114" s="129"/>
      <c r="H114" s="127"/>
      <c r="I114" s="49"/>
      <c r="J114" s="49"/>
      <c r="K114" s="49"/>
      <c r="L114" s="41"/>
    </row>
    <row r="115" spans="1:12" ht="15" customHeight="1" thickBot="1" x14ac:dyDescent="0.35">
      <c r="A115" s="72"/>
      <c r="B115" s="44" t="s">
        <v>22</v>
      </c>
      <c r="C115" s="79"/>
      <c r="D115" s="46" t="s">
        <v>117</v>
      </c>
      <c r="E115" s="46" t="s">
        <v>117</v>
      </c>
      <c r="F115" s="107"/>
      <c r="G115" s="130"/>
      <c r="H115" s="128"/>
      <c r="I115" s="70"/>
      <c r="J115" s="70"/>
      <c r="K115" s="70"/>
      <c r="L115" s="71"/>
    </row>
    <row r="116" spans="1:12" ht="15" customHeight="1" x14ac:dyDescent="0.3">
      <c r="A116" s="73"/>
      <c r="B116" s="64"/>
      <c r="C116" s="65"/>
      <c r="D116" s="66"/>
      <c r="E116" s="66"/>
      <c r="F116" s="101"/>
      <c r="G116" s="116"/>
      <c r="H116" s="116"/>
      <c r="I116" s="75"/>
      <c r="J116" s="75"/>
      <c r="K116" s="75"/>
      <c r="L116" s="76"/>
    </row>
    <row r="117" spans="1:12" ht="15" customHeight="1" x14ac:dyDescent="0.3">
      <c r="A117" s="68">
        <v>17</v>
      </c>
      <c r="B117" s="19">
        <v>16038709</v>
      </c>
      <c r="C117" s="8">
        <v>7</v>
      </c>
      <c r="D117" s="9" t="s">
        <v>109</v>
      </c>
      <c r="E117" s="14" t="s">
        <v>109</v>
      </c>
      <c r="F117" s="102" t="s">
        <v>13</v>
      </c>
      <c r="G117" s="129" t="s">
        <v>168</v>
      </c>
      <c r="H117" s="127" t="s">
        <v>169</v>
      </c>
      <c r="I117" s="50"/>
      <c r="J117" s="50"/>
      <c r="K117" s="50"/>
      <c r="L117" s="77"/>
    </row>
    <row r="118" spans="1:12" ht="15" customHeight="1" x14ac:dyDescent="0.3">
      <c r="A118" s="68"/>
      <c r="B118" s="20"/>
      <c r="C118" s="3"/>
      <c r="D118" s="12" t="s">
        <v>110</v>
      </c>
      <c r="E118" s="15" t="s">
        <v>131</v>
      </c>
      <c r="F118" s="103">
        <v>500</v>
      </c>
      <c r="G118" s="129"/>
      <c r="H118" s="127"/>
      <c r="I118" s="111">
        <v>0</v>
      </c>
      <c r="J118" s="26">
        <v>0</v>
      </c>
      <c r="K118" s="26">
        <v>0</v>
      </c>
      <c r="L118" s="40">
        <f>SUM(FI118)+(H118*48)+(I118*48)</f>
        <v>0</v>
      </c>
    </row>
    <row r="119" spans="1:12" ht="15" customHeight="1" x14ac:dyDescent="0.3">
      <c r="A119" s="68"/>
      <c r="B119" s="20"/>
      <c r="C119" s="3"/>
      <c r="D119" s="12" t="s">
        <v>112</v>
      </c>
      <c r="E119" s="15" t="s">
        <v>132</v>
      </c>
      <c r="F119" s="104">
        <v>1000</v>
      </c>
      <c r="G119" s="129"/>
      <c r="H119" s="127"/>
      <c r="I119" s="111">
        <v>0</v>
      </c>
      <c r="J119" s="26">
        <v>0</v>
      </c>
      <c r="K119" s="26">
        <v>0</v>
      </c>
      <c r="L119" s="40">
        <f>SUM(FI119)+(H119*48)+(I119*48)</f>
        <v>0</v>
      </c>
    </row>
    <row r="120" spans="1:12" ht="15" customHeight="1" x14ac:dyDescent="0.3">
      <c r="A120" s="68"/>
      <c r="B120" s="20"/>
      <c r="C120" s="3"/>
      <c r="D120" s="12" t="s">
        <v>114</v>
      </c>
      <c r="E120" s="15" t="s">
        <v>133</v>
      </c>
      <c r="F120" s="105"/>
      <c r="G120" s="129"/>
      <c r="H120" s="127"/>
      <c r="I120" s="49"/>
      <c r="J120" s="49"/>
      <c r="K120" s="49"/>
      <c r="L120" s="41">
        <f>SUM(L118:L119)</f>
        <v>0</v>
      </c>
    </row>
    <row r="121" spans="1:12" ht="15" customHeight="1" x14ac:dyDescent="0.3">
      <c r="A121" s="68"/>
      <c r="B121" s="20"/>
      <c r="C121" s="3"/>
      <c r="D121" s="12" t="s">
        <v>116</v>
      </c>
      <c r="E121" s="15" t="s">
        <v>134</v>
      </c>
      <c r="F121" s="105"/>
      <c r="G121" s="129"/>
      <c r="H121" s="127"/>
      <c r="I121" s="49"/>
      <c r="J121" s="49"/>
      <c r="K121" s="49"/>
      <c r="L121" s="41"/>
    </row>
    <row r="122" spans="1:12" ht="15" customHeight="1" thickBot="1" x14ac:dyDescent="0.35">
      <c r="A122" s="72"/>
      <c r="B122" s="44" t="s">
        <v>22</v>
      </c>
      <c r="C122" s="79"/>
      <c r="D122" s="46" t="s">
        <v>117</v>
      </c>
      <c r="E122" s="46" t="s">
        <v>117</v>
      </c>
      <c r="F122" s="107"/>
      <c r="G122" s="130"/>
      <c r="H122" s="128"/>
      <c r="I122" s="70"/>
      <c r="J122" s="70"/>
      <c r="K122" s="70"/>
      <c r="L122" s="71"/>
    </row>
    <row r="123" spans="1:12" ht="15" customHeight="1" x14ac:dyDescent="0.3">
      <c r="A123" s="73"/>
      <c r="B123" s="64"/>
      <c r="C123" s="65"/>
      <c r="D123" s="66"/>
      <c r="E123" s="66"/>
      <c r="F123" s="101"/>
      <c r="G123" s="116"/>
      <c r="H123" s="116"/>
      <c r="I123" s="75"/>
      <c r="J123" s="75"/>
      <c r="K123" s="75"/>
      <c r="L123" s="76"/>
    </row>
    <row r="124" spans="1:12" ht="15" customHeight="1" x14ac:dyDescent="0.3">
      <c r="A124" s="68">
        <v>18</v>
      </c>
      <c r="B124" s="22">
        <v>138517</v>
      </c>
      <c r="C124" s="4">
        <v>7</v>
      </c>
      <c r="D124" s="5" t="s">
        <v>135</v>
      </c>
      <c r="E124" s="5" t="s">
        <v>135</v>
      </c>
      <c r="F124" s="102" t="s">
        <v>13</v>
      </c>
      <c r="G124" s="129" t="s">
        <v>168</v>
      </c>
      <c r="H124" s="127" t="s">
        <v>169</v>
      </c>
      <c r="I124" s="50"/>
      <c r="J124" s="50"/>
      <c r="K124" s="50"/>
      <c r="L124" s="77"/>
    </row>
    <row r="125" spans="1:12" ht="15" customHeight="1" x14ac:dyDescent="0.3">
      <c r="A125" s="80"/>
      <c r="B125" s="21"/>
      <c r="C125" s="11"/>
      <c r="D125" s="12" t="s">
        <v>136</v>
      </c>
      <c r="E125" s="12" t="s">
        <v>137</v>
      </c>
      <c r="F125" s="103">
        <v>500</v>
      </c>
      <c r="G125" s="129"/>
      <c r="H125" s="127"/>
      <c r="I125" s="111">
        <v>0</v>
      </c>
      <c r="J125" s="26">
        <v>0</v>
      </c>
      <c r="K125" s="26">
        <v>0</v>
      </c>
      <c r="L125" s="40">
        <f>SUM(FI125)+(H125*48)+(I125*48)</f>
        <v>0</v>
      </c>
    </row>
    <row r="126" spans="1:12" ht="15" customHeight="1" x14ac:dyDescent="0.3">
      <c r="A126" s="68"/>
      <c r="B126" s="21"/>
      <c r="C126" s="11"/>
      <c r="D126" s="12" t="s">
        <v>138</v>
      </c>
      <c r="E126" s="13" t="s">
        <v>139</v>
      </c>
      <c r="F126" s="104">
        <v>1000</v>
      </c>
      <c r="G126" s="129"/>
      <c r="H126" s="127"/>
      <c r="I126" s="111">
        <v>0</v>
      </c>
      <c r="J126" s="26">
        <v>0</v>
      </c>
      <c r="K126" s="26">
        <v>0</v>
      </c>
      <c r="L126" s="40">
        <f>SUM(FI126)+(H126*48)+(I126*48)</f>
        <v>0</v>
      </c>
    </row>
    <row r="127" spans="1:12" ht="15" customHeight="1" x14ac:dyDescent="0.3">
      <c r="A127" s="68"/>
      <c r="B127" s="21"/>
      <c r="C127" s="11"/>
      <c r="D127" s="12" t="s">
        <v>140</v>
      </c>
      <c r="E127" s="12" t="s">
        <v>141</v>
      </c>
      <c r="F127" s="105"/>
      <c r="G127" s="129"/>
      <c r="H127" s="127"/>
      <c r="I127" s="49"/>
      <c r="J127" s="49"/>
      <c r="K127" s="49"/>
      <c r="L127" s="41">
        <f>SUM(L125:L126)</f>
        <v>0</v>
      </c>
    </row>
    <row r="128" spans="1:12" ht="15" customHeight="1" x14ac:dyDescent="0.3">
      <c r="A128" s="68"/>
      <c r="B128" s="21"/>
      <c r="C128" s="11"/>
      <c r="D128" s="12" t="s">
        <v>142</v>
      </c>
      <c r="E128" s="12" t="s">
        <v>142</v>
      </c>
      <c r="F128" s="105"/>
      <c r="G128" s="129"/>
      <c r="H128" s="127"/>
      <c r="I128" s="49"/>
      <c r="J128" s="49"/>
      <c r="K128" s="49"/>
      <c r="L128" s="41"/>
    </row>
    <row r="129" spans="1:12" ht="15" customHeight="1" thickBot="1" x14ac:dyDescent="0.35">
      <c r="A129" s="72"/>
      <c r="B129" s="44" t="s">
        <v>22</v>
      </c>
      <c r="C129" s="45"/>
      <c r="D129" s="81" t="s">
        <v>143</v>
      </c>
      <c r="E129" s="81" t="s">
        <v>143</v>
      </c>
      <c r="F129" s="107"/>
      <c r="G129" s="130"/>
      <c r="H129" s="128"/>
      <c r="I129" s="70"/>
      <c r="J129" s="70"/>
      <c r="K129" s="70"/>
      <c r="L129" s="71"/>
    </row>
    <row r="130" spans="1:12" s="10" customFormat="1" ht="15" customHeight="1" thickBot="1" x14ac:dyDescent="0.35">
      <c r="A130" s="142"/>
      <c r="B130" s="59"/>
      <c r="C130" s="60"/>
      <c r="D130" s="61" t="s">
        <v>144</v>
      </c>
      <c r="E130" s="62"/>
      <c r="F130" s="108"/>
      <c r="G130" s="115"/>
      <c r="H130" s="115"/>
      <c r="I130" s="99"/>
      <c r="J130" s="99"/>
      <c r="K130" s="99"/>
      <c r="L130" s="143"/>
    </row>
    <row r="131" spans="1:12" s="10" customFormat="1" ht="15" customHeight="1" x14ac:dyDescent="0.3">
      <c r="A131" s="144"/>
      <c r="B131" s="121" t="s">
        <v>13</v>
      </c>
      <c r="C131" s="122" t="s">
        <v>13</v>
      </c>
      <c r="D131" s="123" t="s">
        <v>13</v>
      </c>
      <c r="E131" s="123" t="s">
        <v>13</v>
      </c>
      <c r="F131" s="124" t="s">
        <v>13</v>
      </c>
      <c r="G131" s="116"/>
      <c r="H131" s="116"/>
      <c r="I131" s="90" t="s">
        <v>13</v>
      </c>
      <c r="J131" s="90" t="s">
        <v>13</v>
      </c>
      <c r="K131" s="90" t="s">
        <v>13</v>
      </c>
      <c r="L131" s="91" t="s">
        <v>13</v>
      </c>
    </row>
    <row r="132" spans="1:12" ht="12.75" customHeight="1" x14ac:dyDescent="0.3">
      <c r="A132" s="132">
        <v>19</v>
      </c>
      <c r="B132" s="117">
        <v>16079401</v>
      </c>
      <c r="C132" s="118">
        <v>10</v>
      </c>
      <c r="D132" s="119" t="s">
        <v>145</v>
      </c>
      <c r="E132" s="119" t="s">
        <v>145</v>
      </c>
      <c r="F132" s="120" t="s">
        <v>146</v>
      </c>
      <c r="G132" s="129" t="s">
        <v>168</v>
      </c>
      <c r="H132" s="127" t="s">
        <v>169</v>
      </c>
      <c r="I132" s="51" t="s">
        <v>13</v>
      </c>
      <c r="J132" s="51" t="s">
        <v>13</v>
      </c>
      <c r="K132" s="51" t="s">
        <v>13</v>
      </c>
      <c r="L132" s="52" t="s">
        <v>13</v>
      </c>
    </row>
    <row r="133" spans="1:12" ht="15" customHeight="1" x14ac:dyDescent="0.3">
      <c r="A133" s="82"/>
      <c r="B133" s="24" t="s">
        <v>13</v>
      </c>
      <c r="C133" s="92"/>
      <c r="D133" s="17" t="s">
        <v>147</v>
      </c>
      <c r="E133" s="17" t="s">
        <v>148</v>
      </c>
      <c r="F133" s="109">
        <v>100</v>
      </c>
      <c r="G133" s="129"/>
      <c r="H133" s="127"/>
      <c r="I133" s="111">
        <v>0</v>
      </c>
      <c r="J133" s="26">
        <v>0</v>
      </c>
      <c r="K133" s="26">
        <v>0</v>
      </c>
      <c r="L133" s="40">
        <f>SUM(FI133)+(H133*48)+(I133*48)</f>
        <v>0</v>
      </c>
    </row>
    <row r="134" spans="1:12" ht="15" customHeight="1" x14ac:dyDescent="0.3">
      <c r="A134" s="82"/>
      <c r="B134" s="24" t="s">
        <v>13</v>
      </c>
      <c r="C134" s="92"/>
      <c r="D134" s="17" t="s">
        <v>149</v>
      </c>
      <c r="E134" s="17" t="s">
        <v>150</v>
      </c>
      <c r="F134" s="109">
        <v>300</v>
      </c>
      <c r="G134" s="129"/>
      <c r="H134" s="127"/>
      <c r="I134" s="111">
        <v>0</v>
      </c>
      <c r="J134" s="26">
        <v>0</v>
      </c>
      <c r="K134" s="26">
        <v>0</v>
      </c>
      <c r="L134" s="40">
        <f>SUM(FI134)+(H134*48)+(I134*48)</f>
        <v>0</v>
      </c>
    </row>
    <row r="135" spans="1:12" ht="15" customHeight="1" x14ac:dyDescent="0.3">
      <c r="A135" s="82"/>
      <c r="B135" s="24" t="s">
        <v>13</v>
      </c>
      <c r="C135" s="92"/>
      <c r="D135" s="17" t="s">
        <v>151</v>
      </c>
      <c r="E135" s="17" t="s">
        <v>152</v>
      </c>
      <c r="F135" s="109">
        <v>500</v>
      </c>
      <c r="G135" s="129"/>
      <c r="H135" s="127"/>
      <c r="I135" s="111">
        <v>0</v>
      </c>
      <c r="J135" s="26">
        <v>0</v>
      </c>
      <c r="K135" s="26">
        <v>0</v>
      </c>
      <c r="L135" s="40">
        <f t="shared" ref="L135:L136" si="0">SUM(FI135)+(H135*48)+(I135*48)</f>
        <v>0</v>
      </c>
    </row>
    <row r="136" spans="1:12" ht="15.75" customHeight="1" x14ac:dyDescent="0.3">
      <c r="A136" s="82"/>
      <c r="B136" s="24" t="s">
        <v>13</v>
      </c>
      <c r="C136" s="92"/>
      <c r="D136" s="17" t="s">
        <v>153</v>
      </c>
      <c r="E136" s="17" t="s">
        <v>154</v>
      </c>
      <c r="F136" s="109">
        <v>1000</v>
      </c>
      <c r="G136" s="129"/>
      <c r="H136" s="127"/>
      <c r="I136" s="111">
        <v>0</v>
      </c>
      <c r="J136" s="26">
        <v>0</v>
      </c>
      <c r="K136" s="26">
        <v>0</v>
      </c>
      <c r="L136" s="40">
        <f t="shared" si="0"/>
        <v>0</v>
      </c>
    </row>
    <row r="137" spans="1:12" ht="15" thickBot="1" x14ac:dyDescent="0.35">
      <c r="A137" s="83"/>
      <c r="B137" s="84" t="s">
        <v>22</v>
      </c>
      <c r="C137" s="93"/>
      <c r="D137" s="85" t="s">
        <v>155</v>
      </c>
      <c r="E137" s="85" t="s">
        <v>155</v>
      </c>
      <c r="F137" s="97" t="s">
        <v>13</v>
      </c>
      <c r="G137" s="130"/>
      <c r="H137" s="128"/>
      <c r="I137" s="86"/>
      <c r="J137" s="86"/>
      <c r="K137" s="86"/>
      <c r="L137" s="87">
        <f>SUM(L133:L136)</f>
        <v>0</v>
      </c>
    </row>
    <row r="138" spans="1:12" ht="13.8" x14ac:dyDescent="0.3">
      <c r="A138" s="144"/>
      <c r="B138" s="121" t="s">
        <v>13</v>
      </c>
      <c r="C138" s="122" t="s">
        <v>13</v>
      </c>
      <c r="D138" s="123" t="s">
        <v>13</v>
      </c>
      <c r="E138" s="123" t="s">
        <v>13</v>
      </c>
      <c r="F138" s="124" t="s">
        <v>13</v>
      </c>
      <c r="G138" s="116"/>
      <c r="H138" s="116"/>
      <c r="I138" s="90" t="s">
        <v>13</v>
      </c>
      <c r="J138" s="90" t="s">
        <v>13</v>
      </c>
      <c r="K138" s="90" t="s">
        <v>13</v>
      </c>
      <c r="L138" s="91" t="s">
        <v>13</v>
      </c>
    </row>
    <row r="139" spans="1:12" ht="12.75" customHeight="1" x14ac:dyDescent="0.3">
      <c r="A139" s="132">
        <v>20</v>
      </c>
      <c r="B139" s="117">
        <v>16079582</v>
      </c>
      <c r="C139" s="118">
        <v>10</v>
      </c>
      <c r="D139" s="119" t="s">
        <v>156</v>
      </c>
      <c r="E139" s="119" t="s">
        <v>156</v>
      </c>
      <c r="F139" s="120" t="s">
        <v>146</v>
      </c>
      <c r="G139" s="129" t="s">
        <v>168</v>
      </c>
      <c r="H139" s="127" t="s">
        <v>169</v>
      </c>
      <c r="I139" s="53" t="s">
        <v>13</v>
      </c>
      <c r="J139" s="53" t="s">
        <v>13</v>
      </c>
      <c r="K139" s="53" t="s">
        <v>13</v>
      </c>
      <c r="L139" s="54" t="s">
        <v>13</v>
      </c>
    </row>
    <row r="140" spans="1:12" ht="15" customHeight="1" x14ac:dyDescent="0.3">
      <c r="A140" s="82"/>
      <c r="B140" s="24" t="s">
        <v>13</v>
      </c>
      <c r="C140" s="92"/>
      <c r="D140" s="17" t="s">
        <v>157</v>
      </c>
      <c r="E140" s="17" t="s">
        <v>158</v>
      </c>
      <c r="F140" s="109">
        <v>100</v>
      </c>
      <c r="G140" s="129"/>
      <c r="H140" s="127"/>
      <c r="I140" s="111">
        <v>0</v>
      </c>
      <c r="J140" s="26">
        <v>0</v>
      </c>
      <c r="K140" s="26">
        <v>0</v>
      </c>
      <c r="L140" s="40">
        <f>SUM(FI140)+(H140*48)+(I140*48)</f>
        <v>0</v>
      </c>
    </row>
    <row r="141" spans="1:12" ht="15" customHeight="1" x14ac:dyDescent="0.3">
      <c r="A141" s="82"/>
      <c r="B141" s="24" t="s">
        <v>13</v>
      </c>
      <c r="C141" s="92"/>
      <c r="D141" s="17" t="s">
        <v>159</v>
      </c>
      <c r="E141" s="17" t="s">
        <v>160</v>
      </c>
      <c r="F141" s="109">
        <v>300</v>
      </c>
      <c r="G141" s="129"/>
      <c r="H141" s="127"/>
      <c r="I141" s="111">
        <v>0</v>
      </c>
      <c r="J141" s="26">
        <v>0</v>
      </c>
      <c r="K141" s="26">
        <v>0</v>
      </c>
      <c r="L141" s="40">
        <f>SUM(FI141)+(H141*48)+(I141*48)</f>
        <v>0</v>
      </c>
    </row>
    <row r="142" spans="1:12" ht="15" customHeight="1" x14ac:dyDescent="0.3">
      <c r="A142" s="82"/>
      <c r="B142" s="24" t="s">
        <v>13</v>
      </c>
      <c r="C142" s="92"/>
      <c r="D142" s="17" t="s">
        <v>161</v>
      </c>
      <c r="E142" s="17" t="s">
        <v>162</v>
      </c>
      <c r="F142" s="109">
        <v>500</v>
      </c>
      <c r="G142" s="129"/>
      <c r="H142" s="127"/>
      <c r="I142" s="111">
        <v>0</v>
      </c>
      <c r="J142" s="26">
        <v>0</v>
      </c>
      <c r="K142" s="26">
        <v>0</v>
      </c>
      <c r="L142" s="40">
        <f t="shared" ref="L142:L143" si="1">SUM(FI142)+(H142*48)+(I142*48)</f>
        <v>0</v>
      </c>
    </row>
    <row r="143" spans="1:12" ht="15.75" customHeight="1" x14ac:dyDescent="0.3">
      <c r="A143" s="82"/>
      <c r="B143" s="25" t="s">
        <v>13</v>
      </c>
      <c r="C143" s="94"/>
      <c r="D143" s="18" t="s">
        <v>163</v>
      </c>
      <c r="E143" s="18" t="s">
        <v>164</v>
      </c>
      <c r="F143" s="96">
        <v>1000</v>
      </c>
      <c r="G143" s="129"/>
      <c r="H143" s="127"/>
      <c r="I143" s="111">
        <v>0</v>
      </c>
      <c r="J143" s="26">
        <v>0</v>
      </c>
      <c r="K143" s="26">
        <v>0</v>
      </c>
      <c r="L143" s="40">
        <f t="shared" si="1"/>
        <v>0</v>
      </c>
    </row>
    <row r="144" spans="1:12" ht="15" thickBot="1" x14ac:dyDescent="0.35">
      <c r="A144" s="83"/>
      <c r="B144" s="88" t="s">
        <v>22</v>
      </c>
      <c r="C144" s="95"/>
      <c r="D144" s="89" t="s">
        <v>165</v>
      </c>
      <c r="E144" s="89" t="s">
        <v>165</v>
      </c>
      <c r="F144" s="110" t="s">
        <v>13</v>
      </c>
      <c r="G144" s="130"/>
      <c r="H144" s="128"/>
      <c r="I144" s="86"/>
      <c r="J144" s="86"/>
      <c r="K144" s="86"/>
      <c r="L144" s="87">
        <f>SUM(L140:L143)</f>
        <v>0</v>
      </c>
    </row>
  </sheetData>
  <mergeCells count="41">
    <mergeCell ref="H12:H17"/>
    <mergeCell ref="G12:G17"/>
    <mergeCell ref="A2:F2"/>
    <mergeCell ref="H5:H10"/>
    <mergeCell ref="G5:G10"/>
    <mergeCell ref="H33:H38"/>
    <mergeCell ref="G33:G38"/>
    <mergeCell ref="H26:H31"/>
    <mergeCell ref="G26:G31"/>
    <mergeCell ref="H19:H24"/>
    <mergeCell ref="G19:G24"/>
    <mergeCell ref="H54:H59"/>
    <mergeCell ref="G54:G59"/>
    <mergeCell ref="H47:H52"/>
    <mergeCell ref="G47:G52"/>
    <mergeCell ref="H40:H45"/>
    <mergeCell ref="G40:G45"/>
    <mergeCell ref="H75:H80"/>
    <mergeCell ref="G75:G80"/>
    <mergeCell ref="H68:H73"/>
    <mergeCell ref="G68:G73"/>
    <mergeCell ref="H61:H66"/>
    <mergeCell ref="G61:G66"/>
    <mergeCell ref="H96:H101"/>
    <mergeCell ref="G96:G101"/>
    <mergeCell ref="H89:H94"/>
    <mergeCell ref="G89:G94"/>
    <mergeCell ref="H82:H87"/>
    <mergeCell ref="G82:G87"/>
    <mergeCell ref="H117:H122"/>
    <mergeCell ref="G117:G122"/>
    <mergeCell ref="H110:H115"/>
    <mergeCell ref="G110:G115"/>
    <mergeCell ref="H103:H108"/>
    <mergeCell ref="G103:G108"/>
    <mergeCell ref="H139:H144"/>
    <mergeCell ref="G139:G144"/>
    <mergeCell ref="H132:H137"/>
    <mergeCell ref="G132:G137"/>
    <mergeCell ref="H124:H129"/>
    <mergeCell ref="G124:G129"/>
  </mergeCells>
  <dataValidations count="2">
    <dataValidation type="list" allowBlank="1" showInputMessage="1" showErrorMessage="1" sqref="H12 H19 H26 H33 H40 H47 H54 H61 H68 H75 H82 H89 H96 H103 H110 H117 H124 H132 H139 H5" xr:uid="{1C4D4361-3CBF-4C17-A7E7-B6D23766B548}">
      <formula1>" .  , New NNI,Existing NNI, Existing UNI"</formula1>
    </dataValidation>
    <dataValidation type="list" allowBlank="1" showInputMessage="1" showErrorMessage="1" sqref="G12 G19 G26 G33 G40 G47 G54 G61 G68 G75 G82 G89 G96 G103 G110 G117 G124 G132 G139 G5" xr:uid="{16E0BCA7-E72D-4908-AFE4-E33E6C7924C8}">
      <formula1>"., EPL,EVPL,ELAN"</formula1>
    </dataValidation>
  </dataValidations>
  <printOptions horizontalCentered="1"/>
  <pageMargins left="0.45" right="0.45" top="0.75" bottom="0.5" header="0.3" footer="0.3"/>
  <pageSetup paperSize="17" orientation="landscape" r:id="rId1"/>
  <headerFooter>
    <oddHeader>&amp;L&amp;"Arial,Regular"&amp;10Firm Name: ____________________________________________________&amp;"-,Regular"&amp;11
&amp;"Arial,Bold"&amp;10PRICING MUST BE PROVIDED NEXT TO EVERY BANDWIDTH INCREMENT ON EACH CIRCUIT BEING BID&amp;C&amp;"Arial,Regular"&amp;10 6837 Z1
Appendix B</oddHeader>
    <oddFooter>&amp;CPage &amp;P of &amp;N</oddFooter>
  </headerFooter>
  <rowBreaks count="4" manualBreakCount="4">
    <brk id="38" max="16383" man="1"/>
    <brk id="73" max="16383" man="1"/>
    <brk id="94" max="16383" man="1"/>
    <brk id="1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B</vt:lpstr>
      <vt:lpstr>'Appendix B'!District_download</vt:lpstr>
      <vt:lpstr>'Appendix B'!Print_Titles</vt:lpstr>
    </vt:vector>
  </TitlesOfParts>
  <Manager/>
  <Company>State of Nebraska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Rolfes</dc:creator>
  <cp:keywords/>
  <dc:description/>
  <cp:lastModifiedBy>Gilliland, Dianna</cp:lastModifiedBy>
  <cp:revision/>
  <cp:lastPrinted>2023-11-16T18:48:56Z</cp:lastPrinted>
  <dcterms:created xsi:type="dcterms:W3CDTF">2015-12-24T17:46:02Z</dcterms:created>
  <dcterms:modified xsi:type="dcterms:W3CDTF">2023-11-16T18:49:02Z</dcterms:modified>
  <cp:category/>
  <cp:contentStatus/>
</cp:coreProperties>
</file>